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4690" windowHeight="12645"/>
  </bookViews>
  <sheets>
    <sheet name="1P 1 lent" sheetId="10" r:id="rId1"/>
    <sheet name="1P 3 lent" sheetId="12" r:id="rId2"/>
    <sheet name="1P 4 lent" sheetId="13" r:id="rId3"/>
    <sheet name="2P 1 lent" sheetId="20" r:id="rId4"/>
    <sheet name="2P 3 lent" sheetId="22" r:id="rId5"/>
    <sheet name="2P 4 lent" sheetId="23" r:id="rId6"/>
  </sheets>
  <definedNames>
    <definedName name="_xlnm._FilterDatabase" localSheetId="5" hidden="1">'2P 4 lent'!$A$4:$L$104</definedName>
  </definedNames>
  <calcPr calcId="125725"/>
</workbook>
</file>

<file path=xl/calcChain.xml><?xml version="1.0" encoding="utf-8"?>
<calcChain xmlns="http://schemas.openxmlformats.org/spreadsheetml/2006/main">
  <c r="E48" i="20"/>
  <c r="D113" i="23"/>
  <c r="E7" i="12" l="1"/>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6"/>
  <c r="E5"/>
  <c r="E47" i="20" l="1"/>
</calcChain>
</file>

<file path=xl/sharedStrings.xml><?xml version="1.0" encoding="utf-8"?>
<sst xmlns="http://schemas.openxmlformats.org/spreadsheetml/2006/main" count="964" uniqueCount="330">
  <si>
    <t>Stibis</t>
  </si>
  <si>
    <t>Arsenas</t>
  </si>
  <si>
    <t>Benzenas</t>
  </si>
  <si>
    <t>Benzpirenas</t>
  </si>
  <si>
    <t>Boras</t>
  </si>
  <si>
    <t>Bromatas</t>
  </si>
  <si>
    <t>Kadmis</t>
  </si>
  <si>
    <t>Chromas</t>
  </si>
  <si>
    <t>Varis</t>
  </si>
  <si>
    <t>1,2-dichloretanas</t>
  </si>
  <si>
    <t>Fluoridas</t>
  </si>
  <si>
    <t>Gyvsidabris</t>
  </si>
  <si>
    <t>Nikelis</t>
  </si>
  <si>
    <t>Nitratas</t>
  </si>
  <si>
    <t xml:space="preserve">Pesticidų suma </t>
  </si>
  <si>
    <t>Daugiacikliniai aromatiniai angliavandeniliai</t>
  </si>
  <si>
    <t>Selenas</t>
  </si>
  <si>
    <t>Tetrachloretenas ir  trichloretenas</t>
  </si>
  <si>
    <t>Haloformų suma</t>
  </si>
  <si>
    <t>Aliuminis</t>
  </si>
  <si>
    <t>Amonis</t>
  </si>
  <si>
    <t xml:space="preserve">Spalva </t>
  </si>
  <si>
    <t>Savitasis elektrinis laidis</t>
  </si>
  <si>
    <t>Bendroji geležis</t>
  </si>
  <si>
    <t>Manganas</t>
  </si>
  <si>
    <t xml:space="preserve">Kvapo slenkstis </t>
  </si>
  <si>
    <t>Permanganato skaičius</t>
  </si>
  <si>
    <t>Sulfatas</t>
  </si>
  <si>
    <t>Natris</t>
  </si>
  <si>
    <t xml:space="preserve">Skonio slenkstis </t>
  </si>
  <si>
    <t>Koliforminės bakterijos</t>
  </si>
  <si>
    <t xml:space="preserve">Kolonijas sudarantys vienetai 22 °C temperatūroje </t>
  </si>
  <si>
    <t>Bendroji organinė anglis</t>
  </si>
  <si>
    <t xml:space="preserve">Drumstumas </t>
  </si>
  <si>
    <t>Nitritas vandens tiekimo įmonėje</t>
  </si>
  <si>
    <t>Chloridas</t>
  </si>
  <si>
    <t>Lūžinės klostridijos</t>
  </si>
  <si>
    <t>Tričio tūrinis aktyvumas</t>
  </si>
  <si>
    <t>Metinė efektinė dozė</t>
  </si>
  <si>
    <t>Rodiklio pavadinimas</t>
  </si>
  <si>
    <t>Tyrimų skaičius
 (atlikta)</t>
  </si>
  <si>
    <t>Tyrimų maksimali
 reikšmė</t>
  </si>
  <si>
    <t>Mediana 
nuo visų
 tyrimų skaičiaus</t>
  </si>
  <si>
    <t>Mediana
 nuo neatitikusių
 tyrimų skaičiaus</t>
  </si>
  <si>
    <t xml:space="preserve">Laikinai 
leidžiamas  rodiklio dydis (jei taikoma išlyga)
</t>
  </si>
  <si>
    <r>
      <t>Žarninės lazdelės (</t>
    </r>
    <r>
      <rPr>
        <i/>
        <sz val="10"/>
        <rFont val="Times New Roman"/>
        <family val="1"/>
        <charset val="186"/>
      </rPr>
      <t>Escherichia coli)</t>
    </r>
  </si>
  <si>
    <t>Žarniniai enterokokai</t>
  </si>
  <si>
    <r>
      <t xml:space="preserve">Taikoma išlyga </t>
    </r>
    <r>
      <rPr>
        <i/>
        <sz val="9"/>
        <color indexed="10"/>
        <rFont val="Times New Roman"/>
        <family val="1"/>
        <charset val="186"/>
      </rPr>
      <t/>
    </r>
  </si>
  <si>
    <t>10</t>
  </si>
  <si>
    <r>
      <t>Švinas</t>
    </r>
    <r>
      <rPr>
        <vertAlign val="superscript"/>
        <sz val="10"/>
        <rFont val="Times New Roman"/>
        <family val="1"/>
        <charset val="186"/>
      </rPr>
      <t>(4)</t>
    </r>
  </si>
  <si>
    <t>20</t>
  </si>
  <si>
    <t>Nitritas vandens tiekimo sistemoje, iš vartotojų čiaupo</t>
  </si>
  <si>
    <r>
      <t xml:space="preserve">Nitratai / nitritai formulė </t>
    </r>
    <r>
      <rPr>
        <vertAlign val="superscript"/>
        <sz val="10"/>
        <rFont val="Times New Roman"/>
        <family val="1"/>
        <charset val="186"/>
      </rPr>
      <t>(5)</t>
    </r>
  </si>
  <si>
    <t>Aldrinas</t>
  </si>
  <si>
    <t>Dieldrinas</t>
  </si>
  <si>
    <t>Heptachloras</t>
  </si>
  <si>
    <t>Heptachlorepoksidas</t>
  </si>
  <si>
    <t>Kiti pesticidai</t>
  </si>
  <si>
    <t>(2) Visi neatitikę tyrimai, įskaitant tuos, kuriems taikomos išlygos.</t>
  </si>
  <si>
    <t xml:space="preserve">(5) Laikotarpio, per kurį įgyvendinta nurodyta priemonė, kodai: ND - nedelsiant  t. y. ne daugiau kaip 1 dieną, T - trumpalaikis, t. y. ne daugiau kaip 30 dienų,  VD - vidutinės trukmės, t.y. daugiau nei 30 dienų, bet ne daugiau kaip metus,   IL  -  ilgalaikis, t. y. daugiau nei metus.  </t>
  </si>
  <si>
    <t>(7) Kitus pesticidus nurodyti įvardijant pesticido (-ų) pavadinimą (-us). Jei reikia įvesti papildomą (-as)eilutes.</t>
  </si>
  <si>
    <t>4</t>
  </si>
  <si>
    <t xml:space="preserve">(8) Akrilamido, epichlorhidrino, vinilo chlorido vertės nustatomos pagal geriamojo vandens ruošimo ir tiekimo priemonių specifikacijas. Nurodyti atvejų, kai gaminio techninėje specifikacijoje nurodyta rodiklio vertė neatitiko Lietuvos higienos normoje HN 24:2003 „Geriamojo vandens saugos ir kokybės reikalavimai“(Žin., 2003, Nr. 79-3606) nustatytos ribinės rodiklio vertės, skaičių, juos aprašyti. </t>
  </si>
  <si>
    <t xml:space="preserve">Apskritis </t>
  </si>
  <si>
    <t>Metai</t>
  </si>
  <si>
    <t>Savivaldybė (-ės)</t>
  </si>
  <si>
    <t>1.2</t>
  </si>
  <si>
    <t>1.3</t>
  </si>
  <si>
    <t>1.4.1</t>
  </si>
  <si>
    <t xml:space="preserve">  GVTOT pavadinimas</t>
  </si>
  <si>
    <t>1.4.2</t>
  </si>
  <si>
    <t xml:space="preserve">1.4.3 </t>
  </si>
  <si>
    <t>1.4.4</t>
  </si>
  <si>
    <t>1.4.5</t>
  </si>
  <si>
    <t>1.4.6</t>
  </si>
  <si>
    <t>Gyventojų, vartojančių viešai tiekiamą geriamąjį vandenį (1.4.5) skaičius, iš viso</t>
  </si>
  <si>
    <t>1.7.2</t>
  </si>
  <si>
    <t>1.7.3</t>
  </si>
  <si>
    <t>1.7.4</t>
  </si>
  <si>
    <t>1.7.5</t>
  </si>
  <si>
    <t>Kontaktinis asmuo</t>
  </si>
  <si>
    <t>1.1.2</t>
  </si>
  <si>
    <t>1.1.3</t>
  </si>
  <si>
    <t>Telefonas</t>
  </si>
  <si>
    <t xml:space="preserve">Kiti šaltiniai </t>
  </si>
  <si>
    <t>1.8.2</t>
  </si>
  <si>
    <t>1.1.1</t>
  </si>
  <si>
    <t>1.4</t>
  </si>
  <si>
    <t>1.5</t>
  </si>
  <si>
    <t xml:space="preserve">1.6 </t>
  </si>
  <si>
    <t>1.7</t>
  </si>
  <si>
    <t>1.7.1</t>
  </si>
  <si>
    <t>1.8</t>
  </si>
  <si>
    <t>1.8.1</t>
  </si>
  <si>
    <t>1.8.3</t>
  </si>
  <si>
    <t>1.8.4</t>
  </si>
  <si>
    <t>Faksas</t>
  </si>
  <si>
    <t>El. paštas</t>
  </si>
  <si>
    <t xml:space="preserve">Tiekiamo geriamojo vandens (1.6) šaltiniai , % </t>
  </si>
  <si>
    <t>(1)</t>
  </si>
  <si>
    <t>Paviršinis vanduo yra vidaus vandenys, išskyrus požeminį; tarpiniai ir pakrančių vandenys(2002 m. spalio 23 d. Europos Parlamento ir Tarybos direktyvos 2000/60/EB, nustatančios Bendrijos veiksmų vandens politikos srityje pagrindus (OL 2004 m. specialusis leidimas, 15 skyrius, 5 tomas, p. 275), 2 straipsnio 1 punktas).</t>
  </si>
  <si>
    <t>Požeminis vanduo - vanduo, kuris yra žemiau žemės paviršiaus drėgnoje zonoje ir tiesiogiai liečiasi su žemės paviršiumi ar podirviu.</t>
  </si>
  <si>
    <t>(2)</t>
  </si>
  <si>
    <t>(3)</t>
  </si>
  <si>
    <t>(4)</t>
  </si>
  <si>
    <t>(5)</t>
  </si>
  <si>
    <t>GVTOT</t>
  </si>
  <si>
    <t>Vandenvietės (-ių) pavadinimas (-ai)</t>
  </si>
  <si>
    <t>Stebimų GVTOT skaičius</t>
  </si>
  <si>
    <t>GVTOT, kuriose nustatyti neatitikimai, skaičius</t>
  </si>
  <si>
    <t>Tyrimų skaičius</t>
  </si>
  <si>
    <t>Neatitikusių tyrimų skaičius</t>
  </si>
  <si>
    <t>Atitikę  tyrimai, %</t>
  </si>
  <si>
    <t>Mėginių paėmimo vieta (vandens tiekimo įmonė, tinklai)</t>
  </si>
  <si>
    <t>Mėginių paėmimo vieta (vartotojo čiaupas)</t>
  </si>
  <si>
    <r>
      <t xml:space="preserve">Akrilamidas </t>
    </r>
    <r>
      <rPr>
        <vertAlign val="superscript"/>
        <sz val="10"/>
        <rFont val="Times New Roman"/>
        <family val="1"/>
        <charset val="186"/>
      </rPr>
      <t>(2)</t>
    </r>
  </si>
  <si>
    <r>
      <t xml:space="preserve"> Epichlorhidrinas </t>
    </r>
    <r>
      <rPr>
        <vertAlign val="superscript"/>
        <sz val="10"/>
        <rFont val="Times New Roman"/>
        <family val="1"/>
        <charset val="186"/>
      </rPr>
      <t xml:space="preserve">(2) </t>
    </r>
  </si>
  <si>
    <r>
      <t xml:space="preserve"> Vinilo chloridas </t>
    </r>
    <r>
      <rPr>
        <vertAlign val="superscript"/>
        <sz val="10"/>
        <rFont val="Times New Roman"/>
        <family val="1"/>
        <charset val="186"/>
      </rPr>
      <t>(2)</t>
    </r>
  </si>
  <si>
    <t>(1) Kitus pesticidus nurodyti įvardijant pesticido (-ų) pavadinimą (-us). Jei reikia įvesti papildomą (-as)eilutes.</t>
  </si>
  <si>
    <t>Gyventojų, vartojančių viešai tiekiamą geriamąjį vandenį,  skaičius</t>
  </si>
  <si>
    <t xml:space="preserve">(1) Lentelėje eilės tvarka pateikti informaciją tik apie tas GVTOT, kuriose nustatyti neatitikimai. Kiekvienai tokiai GVTOT eilės tvarka  nurodyti rodiklius, kurių reikšmės  neatitiko reikalavimų. Skiltyje „Rodiklio pavadinimas“ palikti tik rodiklių apie kuriuos pateikiama informacija pavadinimus, kitas eilutes ištrinti. </t>
  </si>
  <si>
    <t>(4) Priemonė, kodai: G1 - veiksmas (-ai), kuriais pašalinama ar sušvelninama priežastis, G 2 - veiksmas (-ai) pakeisti šaltinį, P nustatytas, atnaujintas, ar patobulintas paruošimas, ST 1 - Nekokybiškų komponentų pakeitimas, remontas ar atjungimas, ST 2 Užterštų komponentų valymas, šveitimas, dezinfekavimas, VV 1 Nekokybiškų komponentų pakeitimas, remontas ar atjungimas, VV 2 Užterštų komponentų valymas, šveitimas, dezinfekavimas, A Apsaugos priemonės nuo pašalinių asmenų, KT Kita, PR - pranešimas ir nurodymai vartotojams( pvz.: vartoti virintą geriamąjį vandenį), AT - laikinas alternatyvus vandens tiekimas (pvz.: cisternos), NR - nereikalaujama.</t>
  </si>
  <si>
    <t>GVTOT - geriamojo vandens tiekimo objekto teritorija. Šioje ataskaitoje GVTOT  skaičiuojama kaip vandenvietė.</t>
  </si>
  <si>
    <t>(6)</t>
  </si>
  <si>
    <t>(7)</t>
  </si>
  <si>
    <t>(vieta)</t>
  </si>
  <si>
    <t>(8)</t>
  </si>
  <si>
    <t>Savivaldybės (-ių) teritorijoje gyvenančių gyventojų skaičius.</t>
  </si>
  <si>
    <t>Paviršinis, infiltruotas į požeminį,  vanduo  (angl. bank filtration water)  - paviršinis vanduo, dažniausiai upių vanduo, infiltruojamas į požeminį  vandenį įrengiant gręžinius.</t>
  </si>
  <si>
    <r>
      <t xml:space="preserve">Gyventojų skaičius, iš viso </t>
    </r>
    <r>
      <rPr>
        <vertAlign val="superscript"/>
        <sz val="10"/>
        <color indexed="8"/>
        <rFont val="Times New Roman"/>
        <family val="1"/>
        <charset val="186"/>
      </rPr>
      <t>(1)</t>
    </r>
  </si>
  <si>
    <r>
      <t xml:space="preserve">GVTOT kodas </t>
    </r>
    <r>
      <rPr>
        <b/>
        <vertAlign val="superscript"/>
        <sz val="10"/>
        <color indexed="8"/>
        <rFont val="Times New Roman"/>
        <family val="1"/>
        <charset val="186"/>
      </rPr>
      <t>(3)</t>
    </r>
  </si>
  <si>
    <r>
      <t xml:space="preserve">GVTOT NUTS </t>
    </r>
    <r>
      <rPr>
        <b/>
        <vertAlign val="superscript"/>
        <sz val="10"/>
        <color indexed="8"/>
        <rFont val="Times New Roman"/>
        <family val="1"/>
        <charset val="186"/>
      </rPr>
      <t>(4)</t>
    </r>
  </si>
  <si>
    <r>
      <t>Požeminis vanduo</t>
    </r>
    <r>
      <rPr>
        <vertAlign val="superscript"/>
        <sz val="10"/>
        <color indexed="8"/>
        <rFont val="Times New Roman"/>
        <family val="1"/>
        <charset val="186"/>
      </rPr>
      <t xml:space="preserve"> (5)</t>
    </r>
  </si>
  <si>
    <r>
      <t xml:space="preserve">Paviršinis vanduo </t>
    </r>
    <r>
      <rPr>
        <vertAlign val="superscript"/>
        <sz val="10"/>
        <color indexed="8"/>
        <rFont val="Times New Roman"/>
        <family val="1"/>
        <charset val="186"/>
      </rPr>
      <t>(6)</t>
    </r>
  </si>
  <si>
    <r>
      <t>Paviršinis, infiltruotas į požeminį,  vanduo  (angl. bank filtration water)</t>
    </r>
    <r>
      <rPr>
        <vertAlign val="superscript"/>
        <sz val="10"/>
        <color indexed="8"/>
        <rFont val="Times New Roman"/>
        <family val="1"/>
        <charset val="186"/>
      </rPr>
      <t>(7)</t>
    </r>
  </si>
  <si>
    <r>
      <t xml:space="preserve">Požeminis dirbtinai papildytas vanduo </t>
    </r>
    <r>
      <rPr>
        <vertAlign val="superscript"/>
        <sz val="10"/>
        <color indexed="8"/>
        <rFont val="Times New Roman"/>
        <family val="1"/>
        <charset val="186"/>
      </rPr>
      <t>(8)</t>
    </r>
  </si>
  <si>
    <t>GERIAMOJO VANDENS SAUGOS IR KOKYBĖS KONTROLĖS ATASKAITA</t>
  </si>
  <si>
    <t>1 lentelė</t>
  </si>
  <si>
    <r>
      <t>Geriamojo vandens kiekis m</t>
    </r>
    <r>
      <rPr>
        <b/>
        <vertAlign val="superscript"/>
        <sz val="10"/>
        <color indexed="8"/>
        <rFont val="Times New Roman"/>
        <family val="1"/>
        <charset val="186"/>
      </rPr>
      <t>3/</t>
    </r>
    <r>
      <rPr>
        <b/>
        <sz val="10"/>
        <color indexed="8"/>
        <rFont val="Times New Roman"/>
        <family val="1"/>
        <charset val="186"/>
      </rPr>
      <t>d</t>
    </r>
  </si>
  <si>
    <t>Atsakingo asmens vardas ir pavardė</t>
  </si>
  <si>
    <r>
      <t>GVTOT, nurodytų 1.4.1
 papunktyje, skaičius, iš viso</t>
    </r>
    <r>
      <rPr>
        <vertAlign val="superscript"/>
        <sz val="10"/>
        <color indexed="8"/>
        <rFont val="Times New Roman"/>
        <family val="1"/>
        <charset val="186"/>
      </rPr>
      <t>(2)</t>
    </r>
    <r>
      <rPr>
        <sz val="10"/>
        <color indexed="8"/>
        <rFont val="Times New Roman"/>
        <family val="1"/>
        <charset val="186"/>
      </rPr>
      <t xml:space="preserve"> </t>
    </r>
  </si>
  <si>
    <t xml:space="preserve">GVTOT kodas sudaromas iš NUTS kodo (4 pastaba) ir vandenvietės pavadinimo. Vandenvietės pavadinimas rašomas didžiosiomis raidėmis. </t>
  </si>
  <si>
    <t xml:space="preserve">NUTS (pranc. Nomenclature des Unités Territoriales Statistiques) - teritorinių statistinių vienetų nomenklatūra) kodas susideda iš dviejų raidžių, žyminčių valstybę. Antrąją kodo dalį sudaro skaitmenys, žymintys apskritį (NUTS III lygis), savivaldybę (NUTS IV arba LAU I lygis), seniūniją (NUTS V arba LAU II lygis). LAU (ang. Local Administrative Units) - vietiniai administraciniai vienetai (http://epp.eurostat.ec.europa.eu/portal/page/portal/nuts_nomenclature/introduction).
</t>
  </si>
  <si>
    <t>Požeminis dirbtinai papildytas vanduo - požeminis vanduo, kurio vandeningasis sluoksnis papildomas pakeliant šalia vandenvietės tekančios upės lygį, greta gręžinių įrengiant baseinus ar kanalus.</t>
  </si>
  <si>
    <t>Vandenilio jonų
koncentracija</t>
  </si>
  <si>
    <t>Cianidai</t>
  </si>
  <si>
    <t>3 lentelė</t>
  </si>
  <si>
    <t>Eil. 
Nr.</t>
  </si>
  <si>
    <r>
      <t>Rezultatų apie  geriamojo vandens programinės priežiūros rezultatus  suvestinė (informacija apie GVTOT, kuriose tiekiama vartotojams geriamojo vandens daugiau kaip 1000 m</t>
    </r>
    <r>
      <rPr>
        <b/>
        <vertAlign val="superscript"/>
        <sz val="11"/>
        <rFont val="Times New Roman"/>
        <family val="1"/>
        <charset val="186"/>
      </rPr>
      <t>3</t>
    </r>
    <r>
      <rPr>
        <b/>
        <sz val="12"/>
        <rFont val="Times New Roman"/>
        <family val="1"/>
        <charset val="186"/>
      </rPr>
      <t xml:space="preserve"> per dieną arba aprūpinama 5000 ir daugiau gyventojų)</t>
    </r>
  </si>
  <si>
    <t xml:space="preserve">(2) Akrilamido, epichlorhidrino, vinilo chlorido vertės nustatomos pagal geriamojo vandens ruošimo ir tiekimo priemonių specifikacijas. Nurodyti atvejų, kai gaminio techninėje specifikacijoje nurodyta rodiklio vertė neatitiko Lietuvos higienos normoje HN 24:2003 „Geriamojo vandens saugos ir kokybės reikalavimai“  nustatytos ribinės rodiklio vertės, skaičių, juos aprašyti. </t>
  </si>
  <si>
    <r>
      <t xml:space="preserve">GVTOT
 kodas </t>
    </r>
    <r>
      <rPr>
        <b/>
        <vertAlign val="superscript"/>
        <sz val="8"/>
        <rFont val="Times New Roman"/>
        <family val="1"/>
        <charset val="186"/>
      </rPr>
      <t>(1)</t>
    </r>
  </si>
  <si>
    <r>
      <t xml:space="preserve">Neatitikusių tyrimų skaičius </t>
    </r>
    <r>
      <rPr>
        <b/>
        <vertAlign val="superscript"/>
        <sz val="8"/>
        <rFont val="Times New Roman"/>
        <family val="1"/>
        <charset val="186"/>
      </rPr>
      <t>(2)</t>
    </r>
  </si>
  <si>
    <r>
      <t>Priežastis
 (kodas)</t>
    </r>
    <r>
      <rPr>
        <b/>
        <vertAlign val="superscript"/>
        <sz val="8"/>
        <rFont val="Times New Roman"/>
        <family val="1"/>
        <charset val="186"/>
      </rPr>
      <t>(3,6)</t>
    </r>
  </si>
  <si>
    <r>
      <t>Priemonė
 (kodas)</t>
    </r>
    <r>
      <rPr>
        <b/>
        <vertAlign val="superscript"/>
        <sz val="8"/>
        <rFont val="Times New Roman"/>
        <family val="1"/>
        <charset val="186"/>
      </rPr>
      <t>(4,6)</t>
    </r>
  </si>
  <si>
    <r>
      <t>Laikotarpis
(kodas)</t>
    </r>
    <r>
      <rPr>
        <b/>
        <vertAlign val="superscript"/>
        <sz val="8"/>
        <rFont val="Times New Roman"/>
        <family val="1"/>
        <charset val="186"/>
      </rPr>
      <t>(5,6</t>
    </r>
  </si>
  <si>
    <t xml:space="preserve">(3) Priežastis, kodai:  G - susijusi su gavyba, P -  susijusi su paruošimu, ST - susijusi su viešojo vandens tiekimo skirstomuoju  tinklu, VV  - susijusi su vandens  vartotojams  priklausančių pastatų vidaus vandentiekiu, K - kita, KOM  - kompleksinė,  N  - nežinoma. </t>
  </si>
  <si>
    <t>4 lentelė</t>
  </si>
  <si>
    <r>
      <t>Informacija apie neatitikusius geriamojo vandens tyrimus GVTOT, kuriose tiekiama vartotojams geriamojo vandens daugiau kaip 1000 m</t>
    </r>
    <r>
      <rPr>
        <b/>
        <vertAlign val="superscript"/>
        <sz val="12"/>
        <rFont val="Times New Roman"/>
        <family val="1"/>
        <charset val="186"/>
      </rPr>
      <t>3</t>
    </r>
    <r>
      <rPr>
        <b/>
        <sz val="12"/>
        <rFont val="Times New Roman"/>
        <family val="1"/>
        <charset val="186"/>
      </rPr>
      <t xml:space="preserve"> per dieną arba aprūpinama 5000 ir daugiau gyventojų</t>
    </r>
  </si>
  <si>
    <t>(6) Jei vienam neatitikusiam rodikliui yra daugiau kaip viena priežastis, priemonė, laikotarpis, dėl kiekvieno  skirtingo atvejo  įvedama papildoma rodiklio eilutė, tačiau 3-9 skiltyse reikšmės nurodomos vieną kartą nuo visų konkretaus rodiklio tyrimų.</t>
  </si>
  <si>
    <t>Bendroji informacija apie geriamojo vandens tiekimą (informacija apie geriamojo vandens tiekimo objekto teritorijas (toliau – GVTOT), kuriose tiekiama vartotojams geriamojo vandens mažiau kaip 1000 m3 per dieną ir aprūpinama mažiau kaip 5000 gyventojų)</t>
  </si>
  <si>
    <t>Rezultatų apie geriamojo vandens programinę priežiūrą suvestinė (informacija apie GVTOT,  kuriose tiekiama vartotojams geriamojo vandens mažiau kaip 1000 m3 per dieną ir aprūpinama mažiau kaip 5000 gyventojų)</t>
  </si>
  <si>
    <r>
      <t>Informacija apie neatitikusius geriamojo vandens tyrimus GVTOT, kuriose tiekiama vartotojams geriamojo vandens mažiau kaip 1000 m</t>
    </r>
    <r>
      <rPr>
        <b/>
        <vertAlign val="superscript"/>
        <sz val="12"/>
        <rFont val="Times New Roman"/>
        <family val="1"/>
        <charset val="186"/>
      </rPr>
      <t>3</t>
    </r>
    <r>
      <rPr>
        <b/>
        <sz val="12"/>
        <rFont val="Times New Roman"/>
        <family val="1"/>
        <charset val="186"/>
      </rPr>
      <t xml:space="preserve"> per dieną ir aprūpinama mažiau kaip 5000 gyventojų</t>
    </r>
  </si>
  <si>
    <r>
      <t>Bendroji informacija apie geriamojo vandens tiekimą (informacija apie geriamojo vandens tiekimo objekto teritorijas (toliau – GVTOT), kuriose tiekiama vartotojams geriamojo vandens daugiau kaip 1000 m</t>
    </r>
    <r>
      <rPr>
        <b/>
        <vertAlign val="superscript"/>
        <sz val="12"/>
        <color indexed="8"/>
        <rFont val="Times New Roman"/>
        <family val="1"/>
        <charset val="186"/>
      </rPr>
      <t>3</t>
    </r>
    <r>
      <rPr>
        <b/>
        <sz val="12"/>
        <color indexed="8"/>
        <rFont val="Times New Roman"/>
        <family val="1"/>
        <charset val="186"/>
      </rPr>
      <t xml:space="preserve"> per dieną arba aprūpinama 5000 ir daugiau gyventojų)</t>
    </r>
  </si>
  <si>
    <t>Kelmė</t>
  </si>
  <si>
    <t>Kelmė (Vandens gerinimo įrenginiai)</t>
  </si>
  <si>
    <t>Šiauliai</t>
  </si>
  <si>
    <t>LT0065401</t>
  </si>
  <si>
    <t>LT0065401KELMĖS</t>
  </si>
  <si>
    <t>Kelmė (vandens gerinimo įrenginiai)</t>
  </si>
  <si>
    <t>LT0065480AUNUVENU</t>
  </si>
  <si>
    <t>LT0065425BUTKISKES</t>
  </si>
  <si>
    <t>LT0065437GAILIU</t>
  </si>
  <si>
    <t>LT0065419GAUGARIU</t>
  </si>
  <si>
    <t>LT0065477DVARVIECIU</t>
  </si>
  <si>
    <t>LT0065477GIRNIKU</t>
  </si>
  <si>
    <t>LT0065456GRINIU</t>
  </si>
  <si>
    <t>LT0065419JANAUCIU</t>
  </si>
  <si>
    <t>LT0065480KALNISKIU</t>
  </si>
  <si>
    <t>LT0065425KARKLENU</t>
  </si>
  <si>
    <t>LT0065475KIAUNORIU</t>
  </si>
  <si>
    <t>LT0065477KOLAINIU</t>
  </si>
  <si>
    <t>LT0065477LABUNAVELES</t>
  </si>
  <si>
    <t>LT0065480LAIKSIU</t>
  </si>
  <si>
    <t>LT0065480LYKSILIO</t>
  </si>
  <si>
    <t>LT0065437LIOLIU</t>
  </si>
  <si>
    <t>LT0065475PAGRYZUVIO</t>
  </si>
  <si>
    <t>LT0065405PAKEVIO</t>
  </si>
  <si>
    <t>LT0065425PASILES</t>
  </si>
  <si>
    <t>LT0065477PASILENU</t>
  </si>
  <si>
    <t>LT0065425PETRALISKES</t>
  </si>
  <si>
    <t>LT0065405VAIGUVOS</t>
  </si>
  <si>
    <t>LT0065456VALPAINIU</t>
  </si>
  <si>
    <t>LT0065419VERPENOS</t>
  </si>
  <si>
    <t>LT0065456STULGIU</t>
  </si>
  <si>
    <t>LT0065475SEDBARU</t>
  </si>
  <si>
    <t>LT0065473TYTUVENU</t>
  </si>
  <si>
    <t>LT0065456ZALPIU</t>
  </si>
  <si>
    <t>LT0065401KELMES</t>
  </si>
  <si>
    <t xml:space="preserve">                                                 (data)</t>
  </si>
  <si>
    <t>LT0065480</t>
  </si>
  <si>
    <t>2</t>
  </si>
  <si>
    <t>Butkiškė</t>
  </si>
  <si>
    <t>Butkiškės km</t>
  </si>
  <si>
    <t>LT0065425</t>
  </si>
  <si>
    <t>3</t>
  </si>
  <si>
    <t>Dvarviečiai</t>
  </si>
  <si>
    <t>Dvarviečių km.</t>
  </si>
  <si>
    <t>LT0065477</t>
  </si>
  <si>
    <t>Gailiai</t>
  </si>
  <si>
    <t>Gailių km.</t>
  </si>
  <si>
    <t>LT0065437</t>
  </si>
  <si>
    <t>5</t>
  </si>
  <si>
    <t>Gaugariai</t>
  </si>
  <si>
    <t>Gaugarių km.</t>
  </si>
  <si>
    <t>LT0065419</t>
  </si>
  <si>
    <t>6</t>
  </si>
  <si>
    <t>Girnikai</t>
  </si>
  <si>
    <t>Girnikų km.</t>
  </si>
  <si>
    <t>7</t>
  </si>
  <si>
    <t>Griniai</t>
  </si>
  <si>
    <t>LT0065456</t>
  </si>
  <si>
    <t>8</t>
  </si>
  <si>
    <t>Janaučiai</t>
  </si>
  <si>
    <t>Janaučių km.</t>
  </si>
  <si>
    <t>9</t>
  </si>
  <si>
    <t>Kalniškiai</t>
  </si>
  <si>
    <t>Kalniškių km.</t>
  </si>
  <si>
    <t>Karklėnai</t>
  </si>
  <si>
    <t>Karklėnų km.</t>
  </si>
  <si>
    <t>11</t>
  </si>
  <si>
    <t>Kiaunoriai</t>
  </si>
  <si>
    <t>Kiaunorių km.</t>
  </si>
  <si>
    <t>LT0065475</t>
  </si>
  <si>
    <t>12</t>
  </si>
  <si>
    <t>Kolainiai</t>
  </si>
  <si>
    <t>13</t>
  </si>
  <si>
    <t>Kražių km.</t>
  </si>
  <si>
    <t>LT0065424</t>
  </si>
  <si>
    <t>14</t>
  </si>
  <si>
    <t>Labūnavėlės km.</t>
  </si>
  <si>
    <t>15</t>
  </si>
  <si>
    <t>Laikšės</t>
  </si>
  <si>
    <t>Laikšių km.</t>
  </si>
  <si>
    <t>16</t>
  </si>
  <si>
    <t>Lykšilis</t>
  </si>
  <si>
    <t>Lykšilio km.</t>
  </si>
  <si>
    <t>17</t>
  </si>
  <si>
    <t>Lioliai</t>
  </si>
  <si>
    <t>Liolių km.</t>
  </si>
  <si>
    <t>18</t>
  </si>
  <si>
    <t>19</t>
  </si>
  <si>
    <t>Pakėvė</t>
  </si>
  <si>
    <t>Pakėvės km.</t>
  </si>
  <si>
    <t>LT0065405</t>
  </si>
  <si>
    <t>Petrališkė</t>
  </si>
  <si>
    <t>Petrališkės km.</t>
  </si>
  <si>
    <t>21</t>
  </si>
  <si>
    <t>Pašilė</t>
  </si>
  <si>
    <t>Pašilės km.</t>
  </si>
  <si>
    <t>22</t>
  </si>
  <si>
    <t>Pašilėnai</t>
  </si>
  <si>
    <t>Pašilėnų km.</t>
  </si>
  <si>
    <t>23</t>
  </si>
  <si>
    <t>Vaiguva</t>
  </si>
  <si>
    <t>Vaiguvos km.</t>
  </si>
  <si>
    <t>24</t>
  </si>
  <si>
    <t>Valpainiai</t>
  </si>
  <si>
    <t>Valpainių km.</t>
  </si>
  <si>
    <t>25</t>
  </si>
  <si>
    <t>Verpena</t>
  </si>
  <si>
    <t>Verpenos km.</t>
  </si>
  <si>
    <t>26</t>
  </si>
  <si>
    <t>Stulgiai</t>
  </si>
  <si>
    <t>Stulgių km.</t>
  </si>
  <si>
    <t>27</t>
  </si>
  <si>
    <t>Šedbarai</t>
  </si>
  <si>
    <t>Šedbarų km.</t>
  </si>
  <si>
    <t>28</t>
  </si>
  <si>
    <t>Šaukėnai</t>
  </si>
  <si>
    <t>Šaukėnų gyv.</t>
  </si>
  <si>
    <t>LT0065480SAUKENU</t>
  </si>
  <si>
    <t>29</t>
  </si>
  <si>
    <t>LT0065473</t>
  </si>
  <si>
    <t>30</t>
  </si>
  <si>
    <t>31</t>
  </si>
  <si>
    <t>Žalpiai</t>
  </si>
  <si>
    <t>Žalpių km.</t>
  </si>
  <si>
    <t>IL</t>
  </si>
  <si>
    <t>N</t>
  </si>
  <si>
    <t>KT</t>
  </si>
  <si>
    <r>
      <t xml:space="preserve">Neatitikusių tyrimų skaičius </t>
    </r>
    <r>
      <rPr>
        <b/>
        <vertAlign val="superscript"/>
        <sz val="10"/>
        <rFont val="Times New Roman"/>
        <family val="1"/>
        <charset val="186"/>
      </rPr>
      <t>(2)</t>
    </r>
  </si>
  <si>
    <t>Maironiai</t>
  </si>
  <si>
    <t>Maironių km</t>
  </si>
  <si>
    <t>LT0065437MAIRONIU</t>
  </si>
  <si>
    <t>Aunuvenai</t>
  </si>
  <si>
    <t>32</t>
  </si>
  <si>
    <t>Tytuvėnų m.</t>
  </si>
  <si>
    <t>Pagryžuvio  km.</t>
  </si>
  <si>
    <t>Kolainių km.</t>
  </si>
  <si>
    <t>Grinių  km.</t>
  </si>
  <si>
    <t>Aunuvėnų  km.</t>
  </si>
  <si>
    <t>Kražiai (Gerletiškė)</t>
  </si>
  <si>
    <t>Budraičiai</t>
  </si>
  <si>
    <t>Budraičių km.</t>
  </si>
  <si>
    <t>33</t>
  </si>
  <si>
    <t>Paramotis</t>
  </si>
  <si>
    <t>Paramočio km.</t>
  </si>
  <si>
    <t>-</t>
  </si>
  <si>
    <t>LT0065419VERPENA</t>
  </si>
  <si>
    <t>LT0065480KALNIŠKIAI</t>
  </si>
  <si>
    <t>LT0065475BUDRAICIU</t>
  </si>
  <si>
    <t>LT0065419PARAMOCIO</t>
  </si>
  <si>
    <t>LT0065425KRAZIU</t>
  </si>
  <si>
    <t>34</t>
  </si>
  <si>
    <t>Vijurkai</t>
  </si>
  <si>
    <t>Vijurkų km.</t>
  </si>
  <si>
    <t>LT0086435VIJURKU</t>
  </si>
  <si>
    <t>LT0086435</t>
  </si>
  <si>
    <t xml:space="preserve">Tytuvėnai </t>
  </si>
  <si>
    <t>Pagryžuvis</t>
  </si>
  <si>
    <t xml:space="preserve">Labūnavėlė </t>
  </si>
  <si>
    <t xml:space="preserve">                              </t>
  </si>
  <si>
    <t xml:space="preserve">                                       </t>
  </si>
  <si>
    <t xml:space="preserve">                                                                                          2020m  Kelmė                                                                                                       4 lentelė</t>
  </si>
  <si>
    <r>
      <t>2021-02-02</t>
    </r>
    <r>
      <rPr>
        <sz val="10"/>
        <color indexed="8"/>
        <rFont val="Times New Roman"/>
        <family val="1"/>
        <charset val="186"/>
      </rPr>
      <t xml:space="preserve">  Nr.</t>
    </r>
    <r>
      <rPr>
        <u/>
        <sz val="10"/>
        <color indexed="8"/>
        <rFont val="Times New Roman"/>
        <family val="1"/>
        <charset val="186"/>
      </rPr>
      <t>1</t>
    </r>
  </si>
  <si>
    <t xml:space="preserve">      Kelmė        2020m                                                              1P 3 lentelė</t>
  </si>
  <si>
    <t>Kelmės m., Kukečių ir Naudvario, Kukečių, Kakoniškių, Dikšių kaimai</t>
  </si>
  <si>
    <t>Tiekiamo geriamojo vandens kiekis (1.4.6) iš viso per metus</t>
  </si>
  <si>
    <t>P</t>
  </si>
  <si>
    <t>T</t>
  </si>
</sst>
</file>

<file path=xl/styles.xml><?xml version="1.0" encoding="utf-8"?>
<styleSheet xmlns="http://schemas.openxmlformats.org/spreadsheetml/2006/main">
  <fonts count="38">
    <font>
      <sz val="11"/>
      <color indexed="8"/>
      <name val="Calibri"/>
      <family val="2"/>
      <charset val="186"/>
    </font>
    <font>
      <sz val="10"/>
      <name val="Times New Roman"/>
      <family val="1"/>
      <charset val="186"/>
    </font>
    <font>
      <i/>
      <sz val="10"/>
      <name val="Times New Roman"/>
      <family val="1"/>
      <charset val="186"/>
    </font>
    <font>
      <sz val="11"/>
      <name val="Times New Roman"/>
      <family val="1"/>
      <charset val="186"/>
    </font>
    <font>
      <sz val="12"/>
      <name val="Times New Roman"/>
      <family val="1"/>
      <charset val="186"/>
    </font>
    <font>
      <b/>
      <sz val="11"/>
      <name val="Times New Roman"/>
      <family val="1"/>
      <charset val="186"/>
    </font>
    <font>
      <vertAlign val="superscript"/>
      <sz val="11"/>
      <name val="Times New Roman"/>
      <family val="1"/>
      <charset val="186"/>
    </font>
    <font>
      <i/>
      <sz val="9"/>
      <color indexed="10"/>
      <name val="Times New Roman"/>
      <family val="1"/>
      <charset val="186"/>
    </font>
    <font>
      <vertAlign val="superscript"/>
      <sz val="10"/>
      <name val="Times New Roman"/>
      <family val="1"/>
      <charset val="186"/>
    </font>
    <font>
      <b/>
      <vertAlign val="superscript"/>
      <sz val="11"/>
      <name val="Times New Roman"/>
      <family val="1"/>
      <charset val="186"/>
    </font>
    <font>
      <b/>
      <sz val="12"/>
      <color indexed="8"/>
      <name val="Times New Roman"/>
      <family val="1"/>
      <charset val="186"/>
    </font>
    <font>
      <sz val="10"/>
      <color indexed="8"/>
      <name val="Times New Roman"/>
      <family val="1"/>
      <charset val="186"/>
    </font>
    <font>
      <b/>
      <sz val="10"/>
      <color indexed="8"/>
      <name val="Times New Roman"/>
      <family val="1"/>
      <charset val="186"/>
    </font>
    <font>
      <b/>
      <vertAlign val="superscript"/>
      <sz val="10"/>
      <color indexed="8"/>
      <name val="Times New Roman"/>
      <family val="1"/>
      <charset val="186"/>
    </font>
    <font>
      <b/>
      <sz val="10"/>
      <name val="Times New Roman"/>
      <family val="1"/>
      <charset val="186"/>
    </font>
    <font>
      <vertAlign val="superscript"/>
      <sz val="10"/>
      <color indexed="8"/>
      <name val="Times New Roman"/>
      <family val="1"/>
      <charset val="186"/>
    </font>
    <font>
      <i/>
      <sz val="10"/>
      <color indexed="8"/>
      <name val="Times New Roman"/>
      <family val="1"/>
      <charset val="186"/>
    </font>
    <font>
      <sz val="10"/>
      <color indexed="8"/>
      <name val="Times New Roman"/>
      <family val="1"/>
      <charset val="186"/>
    </font>
    <font>
      <sz val="12"/>
      <color indexed="8"/>
      <name val="Times New Roman"/>
      <family val="1"/>
      <charset val="186"/>
    </font>
    <font>
      <b/>
      <sz val="12"/>
      <name val="Times New Roman"/>
      <family val="1"/>
      <charset val="186"/>
    </font>
    <font>
      <b/>
      <vertAlign val="superscript"/>
      <sz val="10"/>
      <name val="Times New Roman"/>
      <family val="1"/>
      <charset val="186"/>
    </font>
    <font>
      <b/>
      <vertAlign val="superscript"/>
      <sz val="12"/>
      <name val="Times New Roman"/>
      <family val="1"/>
      <charset val="186"/>
    </font>
    <font>
      <b/>
      <sz val="9"/>
      <name val="Times New Roman"/>
      <family val="1"/>
      <charset val="186"/>
    </font>
    <font>
      <b/>
      <sz val="8"/>
      <name val="Times New Roman"/>
      <family val="1"/>
      <charset val="186"/>
    </font>
    <font>
      <b/>
      <vertAlign val="superscript"/>
      <sz val="8"/>
      <name val="Times New Roman"/>
      <family val="1"/>
      <charset val="186"/>
    </font>
    <font>
      <b/>
      <vertAlign val="superscript"/>
      <sz val="12"/>
      <color indexed="8"/>
      <name val="Times New Roman"/>
      <family val="1"/>
      <charset val="186"/>
    </font>
    <font>
      <u/>
      <sz val="10"/>
      <color indexed="8"/>
      <name val="Times New Roman"/>
      <family val="1"/>
      <charset val="186"/>
    </font>
    <font>
      <u/>
      <sz val="11"/>
      <color indexed="12"/>
      <name val="Calibri"/>
      <family val="2"/>
      <charset val="186"/>
    </font>
    <font>
      <vertAlign val="superscript"/>
      <sz val="14"/>
      <name val="Times New Roman"/>
      <family val="1"/>
      <charset val="186"/>
    </font>
    <font>
      <vertAlign val="superscript"/>
      <sz val="16"/>
      <name val="Times New Roman"/>
      <family val="1"/>
      <charset val="186"/>
    </font>
    <font>
      <sz val="10"/>
      <color indexed="8"/>
      <name val="Times New Roman"/>
      <family val="1"/>
    </font>
    <font>
      <sz val="10"/>
      <color indexed="8"/>
      <name val="Times New Roman"/>
      <family val="1"/>
    </font>
    <font>
      <sz val="11"/>
      <color indexed="10"/>
      <name val="Times New Roman"/>
      <family val="1"/>
      <charset val="186"/>
    </font>
    <font>
      <sz val="9"/>
      <name val="Times New Roman"/>
      <family val="1"/>
      <charset val="186"/>
    </font>
    <font>
      <sz val="11"/>
      <color rgb="FFFF0000"/>
      <name val="Calibri"/>
      <family val="2"/>
      <charset val="186"/>
    </font>
    <font>
      <sz val="10"/>
      <name val="Calibri"/>
      <family val="2"/>
    </font>
    <font>
      <vertAlign val="superscript"/>
      <sz val="9"/>
      <name val="Times New Roman"/>
      <family val="1"/>
      <charset val="186"/>
    </font>
    <font>
      <sz val="9"/>
      <color rgb="FFFF0000"/>
      <name val="Times New Roman"/>
      <family val="1"/>
      <charset val="186"/>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0" fontId="27" fillId="0" borderId="0" applyNumberFormat="0" applyFill="0" applyBorder="0" applyAlignment="0" applyProtection="0">
      <alignment vertical="top"/>
      <protection locked="0"/>
    </xf>
  </cellStyleXfs>
  <cellXfs count="252">
    <xf numFmtId="0" fontId="0" fillId="0" borderId="0" xfId="0"/>
    <xf numFmtId="0" fontId="3" fillId="0" borderId="0" xfId="0" applyFont="1"/>
    <xf numFmtId="0" fontId="1" fillId="0" borderId="1" xfId="0" applyFont="1" applyFill="1" applyBorder="1"/>
    <xf numFmtId="0" fontId="3" fillId="0" borderId="1" xfId="0" applyFont="1" applyBorder="1" applyAlignment="1">
      <alignment horizontal="center" vertical="center"/>
    </xf>
    <xf numFmtId="0" fontId="1" fillId="0" borderId="1" xfId="0" applyFont="1" applyFill="1" applyBorder="1" applyAlignment="1">
      <alignment horizontal="left" vertical="top" wrapText="1"/>
    </xf>
    <xf numFmtId="0" fontId="3" fillId="0" borderId="0" xfId="0" applyFont="1" applyBorder="1"/>
    <xf numFmtId="0" fontId="3" fillId="0" borderId="1" xfId="0" applyFont="1" applyBorder="1"/>
    <xf numFmtId="0" fontId="1" fillId="0" borderId="0" xfId="0" applyFont="1"/>
    <xf numFmtId="0" fontId="6"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left"/>
    </xf>
    <xf numFmtId="0" fontId="1" fillId="0" borderId="1" xfId="0" applyFont="1" applyBorder="1"/>
    <xf numFmtId="0" fontId="6" fillId="0" borderId="0" xfId="0" applyFont="1" applyBorder="1" applyAlignment="1">
      <alignment horizontal="center" vertical="center" wrapText="1"/>
    </xf>
    <xf numFmtId="0" fontId="1" fillId="0" borderId="1" xfId="0" applyFont="1" applyBorder="1" applyAlignment="1">
      <alignment horizontal="left" vertical="top" wrapText="1"/>
    </xf>
    <xf numFmtId="0" fontId="3" fillId="0" borderId="1" xfId="0" applyFont="1" applyBorder="1" applyAlignment="1">
      <alignment horizontal="center" vertical="center" wrapText="1"/>
    </xf>
    <xf numFmtId="49" fontId="11" fillId="0" borderId="0" xfId="0" applyNumberFormat="1" applyFont="1"/>
    <xf numFmtId="0" fontId="11" fillId="0" borderId="0" xfId="0" applyFont="1"/>
    <xf numFmtId="0" fontId="11" fillId="0" borderId="0" xfId="0" applyFont="1" applyBorder="1" applyAlignment="1">
      <alignment horizontal="center"/>
    </xf>
    <xf numFmtId="0" fontId="12" fillId="0" borderId="0" xfId="0" applyFont="1" applyAlignment="1">
      <alignment horizontal="center"/>
    </xf>
    <xf numFmtId="0" fontId="12" fillId="0" borderId="0" xfId="0" applyFont="1" applyAlignment="1">
      <alignment horizontal="center" wrapText="1"/>
    </xf>
    <xf numFmtId="0" fontId="11" fillId="0" borderId="0" xfId="0" applyFont="1" applyBorder="1"/>
    <xf numFmtId="49" fontId="11" fillId="0" borderId="1" xfId="0" applyNumberFormat="1" applyFont="1" applyBorder="1"/>
    <xf numFmtId="0" fontId="11" fillId="0" borderId="1" xfId="0" applyFont="1" applyBorder="1"/>
    <xf numFmtId="0" fontId="11" fillId="0" borderId="0" xfId="0" applyFont="1" applyBorder="1" applyAlignment="1">
      <alignment wrapText="1"/>
    </xf>
    <xf numFmtId="0" fontId="11" fillId="0" borderId="0" xfId="0" applyFont="1" applyAlignment="1">
      <alignment horizontal="justify"/>
    </xf>
    <xf numFmtId="0" fontId="11" fillId="0" borderId="0" xfId="0" applyFont="1" applyBorder="1" applyAlignment="1">
      <alignment horizontal="center" wrapText="1"/>
    </xf>
    <xf numFmtId="0" fontId="11" fillId="0" borderId="1" xfId="0" applyFont="1" applyBorder="1" applyAlignment="1">
      <alignment wrapText="1"/>
    </xf>
    <xf numFmtId="49" fontId="12" fillId="0" borderId="1" xfId="0" applyNumberFormat="1" applyFont="1" applyBorder="1"/>
    <xf numFmtId="49" fontId="12" fillId="0" borderId="1" xfId="0" applyNumberFormat="1" applyFont="1" applyBorder="1" applyAlignment="1">
      <alignment wrapText="1"/>
    </xf>
    <xf numFmtId="49" fontId="11" fillId="0" borderId="0" xfId="0" applyNumberFormat="1" applyFont="1" applyBorder="1"/>
    <xf numFmtId="0" fontId="11" fillId="0" borderId="0" xfId="0" applyFont="1" applyAlignment="1">
      <alignment horizontal="left" indent="1"/>
    </xf>
    <xf numFmtId="49" fontId="11" fillId="0" borderId="0" xfId="0" applyNumberFormat="1" applyFont="1" applyAlignment="1">
      <alignment horizontal="center"/>
    </xf>
    <xf numFmtId="49" fontId="11" fillId="0" borderId="1" xfId="0" applyNumberFormat="1" applyFont="1" applyBorder="1" applyAlignment="1">
      <alignment vertical="center"/>
    </xf>
    <xf numFmtId="49" fontId="12" fillId="0" borderId="1" xfId="0" applyNumberFormat="1" applyFont="1" applyFill="1" applyBorder="1"/>
    <xf numFmtId="49" fontId="11" fillId="0" borderId="1" xfId="0" applyNumberFormat="1" applyFont="1" applyFill="1" applyBorder="1"/>
    <xf numFmtId="0" fontId="17" fillId="0" borderId="0" xfId="0" applyFont="1" applyAlignment="1">
      <alignment wrapText="1"/>
    </xf>
    <xf numFmtId="49" fontId="11" fillId="0" borderId="0" xfId="0" applyNumberFormat="1" applyFont="1" applyBorder="1" applyAlignment="1">
      <alignment horizontal="left"/>
    </xf>
    <xf numFmtId="49" fontId="11" fillId="0" borderId="0" xfId="0" applyNumberFormat="1" applyFont="1" applyBorder="1" applyAlignment="1">
      <alignment vertical="top"/>
    </xf>
    <xf numFmtId="0" fontId="18" fillId="0" borderId="0" xfId="0" applyFont="1" applyAlignment="1">
      <alignment horizontal="right"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22" fillId="0" borderId="0" xfId="0" applyFont="1" applyAlignment="1">
      <alignment vertical="center"/>
    </xf>
    <xf numFmtId="0" fontId="1" fillId="0" borderId="1" xfId="0" applyFont="1" applyBorder="1" applyAlignment="1">
      <alignment horizontal="center"/>
    </xf>
    <xf numFmtId="0" fontId="8" fillId="0" borderId="0" xfId="0" applyFont="1"/>
    <xf numFmtId="0" fontId="1" fillId="0" borderId="0" xfId="0" applyFont="1" applyBorder="1"/>
    <xf numFmtId="0" fontId="8" fillId="0" borderId="0" xfId="0" applyFont="1" applyBorder="1"/>
    <xf numFmtId="0" fontId="19" fillId="0" borderId="0" xfId="0" applyFont="1" applyAlignment="1">
      <alignment vertical="center"/>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3" fillId="0" borderId="5" xfId="0" applyFont="1" applyBorder="1"/>
    <xf numFmtId="0" fontId="11" fillId="0" borderId="1" xfId="0" applyNumberFormat="1" applyFont="1" applyBorder="1" applyAlignment="1">
      <alignment horizontal="center" vertical="center"/>
    </xf>
    <xf numFmtId="0" fontId="11" fillId="0" borderId="0" xfId="0" applyFont="1" applyAlignment="1">
      <alignment horizontal="center"/>
    </xf>
    <xf numFmtId="49" fontId="11" fillId="0" borderId="1" xfId="0" applyNumberFormat="1" applyFont="1" applyBorder="1" applyAlignment="1">
      <alignment horizontal="center"/>
    </xf>
    <xf numFmtId="0" fontId="1" fillId="0" borderId="0" xfId="0" applyFont="1" applyBorder="1" applyAlignment="1">
      <alignment wrapText="1"/>
    </xf>
    <xf numFmtId="0" fontId="1" fillId="0" borderId="0" xfId="0" applyFont="1" applyFill="1" applyBorder="1"/>
    <xf numFmtId="0" fontId="1" fillId="0" borderId="0" xfId="0" applyFont="1" applyBorder="1" applyAlignment="1">
      <alignment wrapText="1" shrinkToFit="1"/>
    </xf>
    <xf numFmtId="0" fontId="1" fillId="0" borderId="0" xfId="0" applyFont="1" applyBorder="1" applyAlignment="1">
      <alignment vertical="top" wrapText="1"/>
    </xf>
    <xf numFmtId="0" fontId="1" fillId="0" borderId="0" xfId="0" applyFont="1" applyBorder="1" applyAlignment="1">
      <alignment horizontal="left" vertical="top" wrapText="1"/>
    </xf>
    <xf numFmtId="16" fontId="1" fillId="0" borderId="0" xfId="0" applyNumberFormat="1" applyFont="1" applyFill="1" applyBorder="1" applyAlignment="1">
      <alignment horizontal="left"/>
    </xf>
    <xf numFmtId="0" fontId="1" fillId="0" borderId="0" xfId="0" applyFont="1" applyFill="1" applyBorder="1" applyAlignment="1">
      <alignment wrapText="1"/>
    </xf>
    <xf numFmtId="0" fontId="1" fillId="0" borderId="0" xfId="0" applyFont="1" applyFill="1" applyBorder="1" applyAlignment="1">
      <alignment horizontal="left" vertical="top" wrapText="1"/>
    </xf>
    <xf numFmtId="0" fontId="3" fillId="0" borderId="0" xfId="0" applyFont="1" applyBorder="1" applyAlignment="1">
      <alignment horizontal="left"/>
    </xf>
    <xf numFmtId="0" fontId="1" fillId="2" borderId="1" xfId="0" applyFont="1" applyFill="1" applyBorder="1"/>
    <xf numFmtId="0" fontId="1" fillId="0" borderId="0" xfId="0" applyFont="1" applyAlignment="1">
      <alignment horizontal="center" vertical="center"/>
    </xf>
    <xf numFmtId="0" fontId="28" fillId="0" borderId="0" xfId="0" applyFont="1" applyAlignment="1">
      <alignment horizontal="center" vertical="top"/>
    </xf>
    <xf numFmtId="0" fontId="4" fillId="0" borderId="1" xfId="0" applyFont="1" applyBorder="1" applyAlignment="1">
      <alignment horizontal="center" vertical="top" wrapText="1"/>
    </xf>
    <xf numFmtId="0" fontId="22" fillId="0" borderId="0" xfId="0" applyFont="1" applyAlignment="1"/>
    <xf numFmtId="0" fontId="22" fillId="0" borderId="0" xfId="0" applyFont="1" applyBorder="1" applyAlignment="1">
      <alignment vertical="center"/>
    </xf>
    <xf numFmtId="0" fontId="19" fillId="0" borderId="0" xfId="0" applyFont="1" applyBorder="1" applyAlignment="1">
      <alignment vertical="center"/>
    </xf>
    <xf numFmtId="0" fontId="1"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wrapText="1"/>
    </xf>
    <xf numFmtId="0" fontId="1" fillId="0" borderId="0" xfId="0" applyNumberFormat="1" applyFont="1"/>
    <xf numFmtId="0" fontId="11" fillId="0" borderId="1" xfId="0" applyFont="1" applyBorder="1" applyAlignment="1">
      <alignment horizontal="left" vertical="top" wrapText="1"/>
    </xf>
    <xf numFmtId="0" fontId="1" fillId="0" borderId="4" xfId="0" applyFont="1" applyFill="1" applyBorder="1" applyAlignment="1">
      <alignment horizontal="left" vertical="top" wrapText="1"/>
    </xf>
    <xf numFmtId="49" fontId="11" fillId="0" borderId="1" xfId="0" applyNumberFormat="1" applyFont="1" applyBorder="1" applyAlignment="1">
      <alignment horizontal="left" vertical="top" wrapText="1"/>
    </xf>
    <xf numFmtId="0" fontId="11" fillId="0" borderId="1" xfId="0" applyFont="1" applyFill="1" applyBorder="1" applyAlignment="1">
      <alignment horizontal="left" vertical="top" wrapText="1"/>
    </xf>
    <xf numFmtId="0" fontId="1" fillId="0" borderId="1" xfId="0" applyFont="1" applyFill="1" applyBorder="1" applyAlignment="1">
      <alignment horizontal="center" vertical="center"/>
    </xf>
    <xf numFmtId="0" fontId="4" fillId="0" borderId="0" xfId="0" applyFont="1" applyAlignment="1">
      <alignment horizontal="right"/>
    </xf>
    <xf numFmtId="0" fontId="1" fillId="2" borderId="0" xfId="0" applyFont="1" applyFill="1"/>
    <xf numFmtId="0" fontId="29" fillId="2" borderId="1" xfId="0" applyFont="1" applyFill="1" applyBorder="1" applyAlignment="1">
      <alignment vertical="top"/>
    </xf>
    <xf numFmtId="0" fontId="3" fillId="0" borderId="0" xfId="0" applyFont="1" applyFill="1" applyBorder="1"/>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1" fillId="0" borderId="6" xfId="0" applyFont="1" applyBorder="1" applyAlignment="1">
      <alignment horizontal="left" vertical="top" wrapText="1"/>
    </xf>
    <xf numFmtId="0" fontId="11" fillId="0" borderId="4" xfId="0" applyFont="1" applyBorder="1" applyAlignment="1">
      <alignment horizontal="left" vertical="top" wrapText="1"/>
    </xf>
    <xf numFmtId="49" fontId="11" fillId="0" borderId="1" xfId="0" applyNumberFormat="1" applyFont="1" applyBorder="1" applyAlignment="1">
      <alignment horizontal="center" vertical="top"/>
    </xf>
    <xf numFmtId="0" fontId="32" fillId="0" borderId="0" xfId="0" applyFont="1" applyFill="1" applyBorder="1" applyAlignment="1"/>
    <xf numFmtId="0" fontId="3" fillId="0" borderId="0" xfId="0" applyFont="1" applyFill="1" applyAlignment="1">
      <alignment wrapText="1"/>
    </xf>
    <xf numFmtId="0" fontId="3" fillId="0" borderId="0" xfId="0" applyFont="1" applyFill="1" applyBorder="1" applyAlignment="1"/>
    <xf numFmtId="0" fontId="1" fillId="5" borderId="1" xfId="0" applyFont="1" applyFill="1" applyBorder="1" applyAlignment="1">
      <alignment horizontal="left" vertical="top" wrapText="1"/>
    </xf>
    <xf numFmtId="0" fontId="11" fillId="0" borderId="0" xfId="0" applyFont="1" applyBorder="1" applyAlignment="1">
      <alignment horizontal="left" vertical="top" wrapText="1"/>
    </xf>
    <xf numFmtId="0" fontId="1" fillId="0" borderId="0" xfId="0" applyFont="1" applyBorder="1" applyAlignment="1">
      <alignment horizontal="left" vertical="top" wrapText="1"/>
    </xf>
    <xf numFmtId="0" fontId="3" fillId="0" borderId="1" xfId="0" applyFont="1" applyBorder="1" applyAlignment="1">
      <alignment horizontal="center"/>
    </xf>
    <xf numFmtId="0" fontId="11" fillId="0" borderId="0" xfId="0" applyNumberFormat="1" applyFont="1" applyBorder="1" applyAlignment="1">
      <alignment horizontal="center" vertical="center"/>
    </xf>
    <xf numFmtId="49" fontId="11" fillId="0" borderId="0" xfId="0" applyNumberFormat="1" applyFont="1" applyBorder="1" applyAlignment="1">
      <alignment horizontal="left" vertical="top" wrapText="1"/>
    </xf>
    <xf numFmtId="0" fontId="11" fillId="0" borderId="0" xfId="0" applyFont="1" applyFill="1" applyBorder="1" applyAlignment="1">
      <alignment horizontal="left" vertical="top" wrapText="1"/>
    </xf>
    <xf numFmtId="49" fontId="11" fillId="0" borderId="0" xfId="0" applyNumberFormat="1" applyFont="1" applyBorder="1" applyAlignment="1">
      <alignment horizontal="center"/>
    </xf>
    <xf numFmtId="0" fontId="1" fillId="5" borderId="0"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0" borderId="2" xfId="0" applyFont="1" applyFill="1" applyBorder="1" applyAlignment="1">
      <alignment horizontal="center"/>
    </xf>
    <xf numFmtId="0" fontId="1" fillId="2" borderId="2" xfId="0" applyFont="1" applyFill="1" applyBorder="1" applyAlignment="1">
      <alignment horizontal="center"/>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4" xfId="0" applyFont="1" applyFill="1" applyBorder="1" applyAlignment="1">
      <alignment horizontal="left" vertical="top" wrapText="1" shrinkToFit="1"/>
    </xf>
    <xf numFmtId="16" fontId="1" fillId="5" borderId="4" xfId="0" applyNumberFormat="1" applyFont="1" applyFill="1" applyBorder="1" applyAlignment="1">
      <alignment horizontal="left" vertical="top" wrapText="1"/>
    </xf>
    <xf numFmtId="0" fontId="1" fillId="5" borderId="1" xfId="0" applyFont="1" applyFill="1" applyBorder="1"/>
    <xf numFmtId="0" fontId="1" fillId="5" borderId="2" xfId="0" applyFont="1" applyFill="1" applyBorder="1" applyAlignment="1">
      <alignment horizontal="left" vertical="top" wrapText="1"/>
    </xf>
    <xf numFmtId="0" fontId="1" fillId="0" borderId="2" xfId="0" applyFont="1" applyFill="1" applyBorder="1" applyAlignment="1">
      <alignment horizontal="left" vertical="top" wrapText="1"/>
    </xf>
    <xf numFmtId="49" fontId="1" fillId="0" borderId="0" xfId="0" applyNumberFormat="1" applyFont="1" applyBorder="1" applyAlignment="1">
      <alignment horizontal="center" vertical="top" wrapText="1"/>
    </xf>
    <xf numFmtId="0" fontId="0" fillId="0" borderId="1" xfId="0" applyBorder="1"/>
    <xf numFmtId="0" fontId="11" fillId="0" borderId="0"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0" xfId="0" applyNumberFormat="1" applyFont="1" applyBorder="1" applyAlignment="1">
      <alignment horizontal="center"/>
    </xf>
    <xf numFmtId="0" fontId="14" fillId="0" borderId="6" xfId="0" applyFont="1" applyBorder="1" applyAlignment="1">
      <alignment horizontal="center" vertical="center" wrapText="1"/>
    </xf>
    <xf numFmtId="0" fontId="3" fillId="0" borderId="6" xfId="0" applyFont="1" applyBorder="1" applyAlignment="1">
      <alignment horizontal="center" vertical="center" wrapText="1"/>
    </xf>
    <xf numFmtId="49" fontId="1" fillId="0" borderId="0" xfId="0" applyNumberFormat="1" applyFont="1" applyFill="1" applyBorder="1" applyAlignment="1">
      <alignment horizontal="center" vertical="top" wrapText="1"/>
    </xf>
    <xf numFmtId="0" fontId="1" fillId="0" borderId="0" xfId="0" applyFont="1" applyFill="1" applyBorder="1" applyAlignment="1">
      <alignment horizontal="left" vertical="top" wrapText="1" shrinkToFit="1"/>
    </xf>
    <xf numFmtId="0" fontId="1" fillId="5" borderId="0" xfId="0" applyFont="1" applyFill="1" applyBorder="1" applyAlignment="1">
      <alignment horizontal="left" vertical="top" wrapText="1" shrinkToFit="1"/>
    </xf>
    <xf numFmtId="49" fontId="1" fillId="0" borderId="0" xfId="0" applyNumberFormat="1" applyFont="1" applyBorder="1" applyAlignment="1">
      <alignment horizontal="center" vertical="top" wrapText="1" shrinkToFit="1"/>
    </xf>
    <xf numFmtId="49" fontId="3" fillId="0" borderId="0" xfId="0" applyNumberFormat="1" applyFont="1" applyBorder="1" applyAlignment="1">
      <alignment horizontal="center"/>
    </xf>
    <xf numFmtId="49" fontId="1" fillId="2" borderId="0"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16" fontId="1" fillId="0" borderId="0" xfId="0" applyNumberFormat="1" applyFont="1" applyFill="1" applyBorder="1" applyAlignment="1">
      <alignment horizontal="left" vertical="top" wrapText="1"/>
    </xf>
    <xf numFmtId="16" fontId="1" fillId="5" borderId="0" xfId="0" applyNumberFormat="1" applyFont="1" applyFill="1" applyBorder="1" applyAlignment="1">
      <alignment horizontal="left" vertical="top" wrapText="1"/>
    </xf>
    <xf numFmtId="0" fontId="11" fillId="0" borderId="0" xfId="0" applyFont="1" applyBorder="1" applyAlignment="1">
      <alignment horizontal="center" vertical="top" wrapText="1"/>
    </xf>
    <xf numFmtId="0" fontId="3" fillId="0" borderId="0" xfId="0" applyFont="1" applyFill="1" applyBorder="1" applyAlignment="1">
      <alignment wrapText="1"/>
    </xf>
    <xf numFmtId="1" fontId="3" fillId="0" borderId="0" xfId="0" applyNumberFormat="1" applyFont="1" applyFill="1" applyBorder="1"/>
    <xf numFmtId="1" fontId="3" fillId="0" borderId="0" xfId="0" applyNumberFormat="1" applyFont="1"/>
    <xf numFmtId="1" fontId="1" fillId="2" borderId="0" xfId="0" applyNumberFormat="1" applyFont="1" applyFill="1" applyBorder="1"/>
    <xf numFmtId="0" fontId="1" fillId="0" borderId="0" xfId="0" applyFont="1" applyBorder="1" applyAlignment="1">
      <alignment horizontal="center" vertical="center"/>
    </xf>
    <xf numFmtId="0" fontId="28" fillId="0" borderId="0" xfId="0" applyFont="1" applyBorder="1" applyAlignment="1">
      <alignment horizontal="center" vertical="top"/>
    </xf>
    <xf numFmtId="0" fontId="1" fillId="0" borderId="0" xfId="0" applyNumberFormat="1" applyFont="1" applyBorder="1"/>
    <xf numFmtId="0" fontId="1" fillId="0" borderId="1" xfId="0" applyFont="1" applyFill="1" applyBorder="1" applyAlignment="1">
      <alignment horizontal="center"/>
    </xf>
    <xf numFmtId="0" fontId="1" fillId="2" borderId="2" xfId="0" applyFont="1" applyFill="1" applyBorder="1" applyAlignment="1">
      <alignment horizontal="center" vertical="top" wrapText="1"/>
    </xf>
    <xf numFmtId="0" fontId="8" fillId="2" borderId="2" xfId="0" applyFont="1" applyFill="1" applyBorder="1" applyAlignment="1">
      <alignment horizontal="center" vertical="top" wrapText="1"/>
    </xf>
    <xf numFmtId="9" fontId="1" fillId="2" borderId="2"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0" fontId="8" fillId="0" borderId="1" xfId="0" applyFont="1" applyBorder="1" applyAlignment="1">
      <alignment horizontal="center" vertical="top" wrapText="1"/>
    </xf>
    <xf numFmtId="9" fontId="1" fillId="0" borderId="1" xfId="0" applyNumberFormat="1" applyFont="1" applyFill="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xf numFmtId="0" fontId="1" fillId="0" borderId="5" xfId="0" applyFont="1" applyFill="1" applyBorder="1" applyAlignment="1">
      <alignment horizontal="left" vertical="top" wrapText="1"/>
    </xf>
    <xf numFmtId="0" fontId="34" fillId="0" borderId="1" xfId="0" applyFont="1" applyBorder="1"/>
    <xf numFmtId="0" fontId="35" fillId="0" borderId="1" xfId="0" applyFont="1" applyBorder="1" applyAlignment="1">
      <alignment vertical="center" wrapText="1"/>
    </xf>
    <xf numFmtId="0" fontId="35" fillId="0" borderId="1" xfId="0" applyFont="1" applyBorder="1" applyAlignment="1">
      <alignment vertical="top" wrapText="1"/>
    </xf>
    <xf numFmtId="1" fontId="33" fillId="5" borderId="1" xfId="0" applyNumberFormat="1" applyFont="1" applyFill="1" applyBorder="1" applyAlignment="1">
      <alignment horizontal="center" vertical="top" wrapText="1"/>
    </xf>
    <xf numFmtId="1" fontId="36" fillId="5" borderId="1" xfId="0" applyNumberFormat="1" applyFont="1" applyFill="1" applyBorder="1" applyAlignment="1">
      <alignment horizontal="center" vertical="top" wrapText="1"/>
    </xf>
    <xf numFmtId="9" fontId="33" fillId="5" borderId="1" xfId="0" applyNumberFormat="1" applyFont="1" applyFill="1" applyBorder="1" applyAlignment="1">
      <alignment horizontal="center" vertical="top" wrapText="1"/>
    </xf>
    <xf numFmtId="1" fontId="33" fillId="5" borderId="1" xfId="0" applyNumberFormat="1" applyFont="1" applyFill="1" applyBorder="1" applyAlignment="1">
      <alignment horizontal="center"/>
    </xf>
    <xf numFmtId="9" fontId="33" fillId="5" borderId="2" xfId="0" applyNumberFormat="1" applyFont="1" applyFill="1" applyBorder="1" applyAlignment="1">
      <alignment horizontal="center" vertical="top" wrapText="1"/>
    </xf>
    <xf numFmtId="1" fontId="33" fillId="5" borderId="2" xfId="0" applyNumberFormat="1" applyFont="1" applyFill="1" applyBorder="1" applyAlignment="1">
      <alignment horizontal="center" vertical="top" wrapText="1"/>
    </xf>
    <xf numFmtId="0" fontId="33" fillId="5" borderId="1" xfId="0" applyFont="1" applyFill="1" applyBorder="1" applyAlignment="1">
      <alignment horizontal="center" vertical="top" wrapText="1"/>
    </xf>
    <xf numFmtId="1" fontId="33" fillId="0" borderId="1" xfId="0" applyNumberFormat="1" applyFont="1" applyFill="1" applyBorder="1" applyAlignment="1">
      <alignment horizontal="center" vertical="top" wrapText="1"/>
    </xf>
    <xf numFmtId="0" fontId="33" fillId="0" borderId="1" xfId="0" applyFont="1" applyFill="1" applyBorder="1" applyAlignment="1">
      <alignment horizontal="center" vertical="top" wrapText="1"/>
    </xf>
    <xf numFmtId="1" fontId="33" fillId="0" borderId="2" xfId="0" applyNumberFormat="1" applyFont="1" applyFill="1" applyBorder="1" applyAlignment="1">
      <alignment horizontal="center" vertical="top" wrapText="1"/>
    </xf>
    <xf numFmtId="1" fontId="33" fillId="0" borderId="5" xfId="0" applyNumberFormat="1" applyFont="1" applyFill="1" applyBorder="1" applyAlignment="1">
      <alignment horizontal="center" vertical="top" wrapText="1"/>
    </xf>
    <xf numFmtId="0" fontId="37" fillId="0" borderId="1" xfId="0" applyFont="1" applyBorder="1" applyAlignment="1">
      <alignment horizontal="center" vertical="top" wrapText="1"/>
    </xf>
    <xf numFmtId="0" fontId="33" fillId="0" borderId="1" xfId="0" applyFont="1" applyBorder="1" applyAlignment="1">
      <alignment horizontal="center" vertical="top" wrapText="1"/>
    </xf>
    <xf numFmtId="0" fontId="0" fillId="0" borderId="1" xfId="0" applyBorder="1" applyAlignment="1">
      <alignment wrapText="1"/>
    </xf>
    <xf numFmtId="0" fontId="11" fillId="0" borderId="6" xfId="0" applyFont="1" applyFill="1" applyBorder="1" applyAlignment="1">
      <alignment horizontal="left"/>
    </xf>
    <xf numFmtId="0" fontId="11" fillId="0" borderId="5" xfId="0" applyFont="1" applyFill="1" applyBorder="1" applyAlignment="1">
      <alignment horizontal="left"/>
    </xf>
    <xf numFmtId="0" fontId="11" fillId="0" borderId="4" xfId="0" applyFont="1" applyFill="1" applyBorder="1" applyAlignment="1">
      <alignment horizontal="left"/>
    </xf>
    <xf numFmtId="0" fontId="16" fillId="0" borderId="6" xfId="0" applyFont="1" applyFill="1" applyBorder="1" applyAlignment="1">
      <alignment horizontal="left" wrapText="1"/>
    </xf>
    <xf numFmtId="0" fontId="16" fillId="0" borderId="5" xfId="0" applyFont="1" applyFill="1" applyBorder="1" applyAlignment="1">
      <alignment horizontal="left" wrapText="1"/>
    </xf>
    <xf numFmtId="0" fontId="16" fillId="0" borderId="4" xfId="0" applyFont="1" applyFill="1" applyBorder="1" applyAlignment="1">
      <alignment horizontal="left" wrapText="1"/>
    </xf>
    <xf numFmtId="0" fontId="11" fillId="0" borderId="6" xfId="0" applyFont="1" applyBorder="1" applyAlignment="1">
      <alignment horizontal="center" wrapText="1"/>
    </xf>
    <xf numFmtId="0" fontId="11" fillId="0" borderId="5" xfId="0" applyFont="1" applyBorder="1" applyAlignment="1">
      <alignment horizontal="center" wrapText="1"/>
    </xf>
    <xf numFmtId="0" fontId="11" fillId="0" borderId="4" xfId="0" applyFont="1" applyBorder="1" applyAlignment="1">
      <alignment horizontal="center" wrapText="1"/>
    </xf>
    <xf numFmtId="0" fontId="11" fillId="0" borderId="0" xfId="0" applyFont="1" applyBorder="1" applyAlignment="1">
      <alignment horizontal="left" wrapText="1"/>
    </xf>
    <xf numFmtId="49" fontId="12" fillId="0" borderId="5" xfId="0" applyNumberFormat="1" applyFont="1" applyBorder="1" applyAlignment="1">
      <alignment horizontal="left"/>
    </xf>
    <xf numFmtId="0" fontId="31" fillId="0" borderId="6" xfId="0" applyFont="1" applyFill="1" applyBorder="1" applyAlignment="1">
      <alignment horizontal="center"/>
    </xf>
    <xf numFmtId="0" fontId="31" fillId="0" borderId="5" xfId="0" applyFont="1" applyFill="1" applyBorder="1" applyAlignment="1">
      <alignment horizontal="center"/>
    </xf>
    <xf numFmtId="0" fontId="31" fillId="0" borderId="4" xfId="0" applyFont="1" applyFill="1" applyBorder="1" applyAlignment="1">
      <alignment horizontal="center"/>
    </xf>
    <xf numFmtId="0" fontId="11" fillId="0" borderId="0" xfId="0" applyFont="1" applyBorder="1" applyAlignment="1">
      <alignment horizontal="left" vertical="top" wrapText="1"/>
    </xf>
    <xf numFmtId="0" fontId="27" fillId="0" borderId="1" xfId="1" applyFill="1" applyBorder="1" applyAlignment="1" applyProtection="1">
      <alignment horizontal="center"/>
    </xf>
    <xf numFmtId="0" fontId="1" fillId="0" borderId="1" xfId="0" applyFont="1" applyFill="1" applyBorder="1" applyAlignment="1">
      <alignment horizontal="center"/>
    </xf>
    <xf numFmtId="49" fontId="11" fillId="0" borderId="0" xfId="0" applyNumberFormat="1" applyFont="1" applyBorder="1" applyAlignment="1">
      <alignment horizontal="left"/>
    </xf>
    <xf numFmtId="49" fontId="11" fillId="0" borderId="0" xfId="0" applyNumberFormat="1" applyFont="1" applyBorder="1" applyAlignment="1">
      <alignment horizontal="left" wrapText="1"/>
    </xf>
    <xf numFmtId="0" fontId="11" fillId="0" borderId="1" xfId="0" applyFont="1" applyFill="1" applyBorder="1" applyAlignment="1">
      <alignment horizontal="center"/>
    </xf>
    <xf numFmtId="0" fontId="11" fillId="0" borderId="6" xfId="0" applyFont="1" applyFill="1" applyBorder="1"/>
    <xf numFmtId="0" fontId="11" fillId="0" borderId="5" xfId="0" applyFont="1" applyFill="1" applyBorder="1"/>
    <xf numFmtId="0" fontId="11" fillId="0" borderId="4" xfId="0" applyFont="1" applyFill="1" applyBorder="1"/>
    <xf numFmtId="0" fontId="30" fillId="0" borderId="1" xfId="0" applyFont="1" applyFill="1" applyBorder="1" applyAlignment="1">
      <alignment horizontal="center"/>
    </xf>
    <xf numFmtId="0" fontId="31" fillId="0" borderId="1" xfId="0" applyFont="1" applyFill="1" applyBorder="1" applyAlignment="1">
      <alignment horizontal="center"/>
    </xf>
    <xf numFmtId="0" fontId="12" fillId="0" borderId="6" xfId="0" applyFont="1" applyFill="1" applyBorder="1"/>
    <xf numFmtId="0" fontId="12" fillId="0" borderId="5" xfId="0" applyFont="1" applyFill="1" applyBorder="1"/>
    <xf numFmtId="0" fontId="12" fillId="0" borderId="4" xfId="0" applyFont="1" applyFill="1" applyBorder="1"/>
    <xf numFmtId="0" fontId="14" fillId="0" borderId="6" xfId="0" applyFont="1" applyFill="1" applyBorder="1" applyAlignment="1"/>
    <xf numFmtId="0" fontId="14" fillId="0" borderId="5" xfId="0" applyFont="1" applyFill="1" applyBorder="1" applyAlignment="1"/>
    <xf numFmtId="0" fontId="14" fillId="0" borderId="4" xfId="0" applyFont="1" applyFill="1" applyBorder="1" applyAlignment="1"/>
    <xf numFmtId="49" fontId="26" fillId="0" borderId="0" xfId="0" applyNumberFormat="1" applyFont="1" applyAlignment="1">
      <alignment horizontal="center"/>
    </xf>
    <xf numFmtId="49" fontId="11" fillId="0" borderId="0" xfId="0" applyNumberFormat="1" applyFont="1" applyAlignment="1">
      <alignment horizontal="center"/>
    </xf>
    <xf numFmtId="0" fontId="11" fillId="0" borderId="6" xfId="0" applyFont="1" applyFill="1" applyBorder="1" applyAlignment="1">
      <alignment horizontal="left" wrapText="1"/>
    </xf>
    <xf numFmtId="0" fontId="11" fillId="0" borderId="5" xfId="0" applyFont="1" applyFill="1" applyBorder="1" applyAlignment="1">
      <alignment horizontal="left" wrapText="1"/>
    </xf>
    <xf numFmtId="0" fontId="11" fillId="0" borderId="4" xfId="0" applyFont="1" applyFill="1" applyBorder="1" applyAlignment="1">
      <alignment horizontal="left" wrapText="1"/>
    </xf>
    <xf numFmtId="0" fontId="11" fillId="0" borderId="6" xfId="0" applyFont="1" applyBorder="1" applyAlignment="1">
      <alignment horizontal="center"/>
    </xf>
    <xf numFmtId="0" fontId="11" fillId="0" borderId="5" xfId="0" applyFont="1" applyBorder="1" applyAlignment="1">
      <alignment horizontal="center"/>
    </xf>
    <xf numFmtId="0" fontId="11" fillId="0" borderId="4" xfId="0" applyFont="1" applyBorder="1" applyAlignment="1">
      <alignment horizontal="center"/>
    </xf>
    <xf numFmtId="0" fontId="10" fillId="3" borderId="0" xfId="0" applyFont="1" applyFill="1" applyAlignment="1">
      <alignment horizontal="center" wrapText="1"/>
    </xf>
    <xf numFmtId="0" fontId="10" fillId="3" borderId="8" xfId="0" applyFont="1" applyFill="1" applyBorder="1" applyAlignment="1">
      <alignment horizontal="center" wrapText="1"/>
    </xf>
    <xf numFmtId="0" fontId="10" fillId="0" borderId="0" xfId="0" applyFont="1" applyAlignment="1">
      <alignment horizontal="center"/>
    </xf>
    <xf numFmtId="0" fontId="12" fillId="0" borderId="6" xfId="0" applyFont="1" applyBorder="1" applyAlignment="1">
      <alignment horizontal="left" wrapText="1"/>
    </xf>
    <xf numFmtId="0" fontId="12" fillId="0" borderId="5" xfId="0" applyFont="1" applyBorder="1" applyAlignment="1">
      <alignment horizontal="left" wrapText="1"/>
    </xf>
    <xf numFmtId="0" fontId="12" fillId="0" borderId="4" xfId="0" applyFont="1" applyBorder="1" applyAlignment="1">
      <alignment horizontal="left" wrapText="1"/>
    </xf>
    <xf numFmtId="9" fontId="31" fillId="0" borderId="1" xfId="0" applyNumberFormat="1" applyFont="1" applyFill="1" applyBorder="1" applyAlignment="1">
      <alignment horizontal="center"/>
    </xf>
    <xf numFmtId="0" fontId="4" fillId="0" borderId="0" xfId="0" applyFont="1" applyAlignment="1">
      <alignment horizontal="right"/>
    </xf>
    <xf numFmtId="0" fontId="1" fillId="0" borderId="0" xfId="0" applyFont="1" applyAlignment="1">
      <alignment horizontal="left"/>
    </xf>
    <xf numFmtId="0" fontId="19" fillId="3" borderId="0" xfId="0" applyFont="1" applyFill="1" applyBorder="1" applyAlignment="1">
      <alignment horizontal="center" wrapText="1"/>
    </xf>
    <xf numFmtId="0" fontId="1" fillId="0" borderId="0" xfId="0" applyFont="1" applyFill="1" applyBorder="1" applyAlignment="1">
      <alignment horizontal="left" wrapText="1"/>
    </xf>
    <xf numFmtId="0" fontId="1" fillId="0" borderId="9" xfId="0" applyFont="1" applyFill="1" applyBorder="1" applyAlignment="1">
      <alignment horizontal="left" wrapText="1"/>
    </xf>
    <xf numFmtId="0" fontId="1" fillId="0" borderId="0" xfId="0" applyFont="1" applyAlignment="1">
      <alignment horizontal="left" wrapText="1"/>
    </xf>
    <xf numFmtId="0" fontId="1" fillId="0" borderId="0" xfId="0" applyFont="1" applyFill="1" applyBorder="1" applyAlignment="1">
      <alignment horizontal="left"/>
    </xf>
    <xf numFmtId="0" fontId="1" fillId="0" borderId="0" xfId="0" applyFont="1" applyBorder="1" applyAlignment="1">
      <alignment horizontal="center"/>
    </xf>
    <xf numFmtId="0" fontId="19" fillId="3" borderId="0" xfId="0" applyFont="1" applyFill="1" applyBorder="1" applyAlignment="1">
      <alignment horizontal="left" wrapText="1"/>
    </xf>
    <xf numFmtId="0" fontId="5" fillId="0" borderId="5" xfId="0" applyFont="1" applyBorder="1"/>
    <xf numFmtId="0" fontId="1" fillId="0" borderId="9"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4" fillId="0" borderId="0" xfId="0" applyFont="1" applyBorder="1" applyAlignment="1">
      <alignment horizontal="left" wrapText="1"/>
    </xf>
    <xf numFmtId="0" fontId="5" fillId="0" borderId="0" xfId="0" applyFont="1" applyBorder="1"/>
    <xf numFmtId="0" fontId="4" fillId="0" borderId="0" xfId="0" applyFont="1" applyFill="1" applyBorder="1" applyAlignment="1">
      <alignment wrapText="1"/>
    </xf>
    <xf numFmtId="0" fontId="4" fillId="0" borderId="0" xfId="0" applyFont="1" applyFill="1" applyBorder="1" applyAlignment="1"/>
    <xf numFmtId="0" fontId="4" fillId="0" borderId="0" xfId="0" applyFont="1" applyFill="1" applyBorder="1" applyAlignment="1">
      <alignment horizontal="left" wrapText="1"/>
    </xf>
    <xf numFmtId="0" fontId="4" fillId="0" borderId="0" xfId="0" applyFont="1" applyBorder="1" applyAlignment="1">
      <alignment horizontal="left"/>
    </xf>
    <xf numFmtId="0" fontId="10" fillId="4" borderId="0" xfId="0" applyFont="1" applyFill="1" applyAlignment="1">
      <alignment horizontal="center" wrapText="1"/>
    </xf>
    <xf numFmtId="0" fontId="11" fillId="0" borderId="6" xfId="0" applyFont="1" applyBorder="1" applyAlignment="1">
      <alignment horizontal="left" wrapText="1"/>
    </xf>
    <xf numFmtId="0" fontId="11" fillId="0" borderId="5" xfId="0" applyFont="1" applyBorder="1" applyAlignment="1">
      <alignment horizontal="left" wrapText="1"/>
    </xf>
    <xf numFmtId="0" fontId="11" fillId="0" borderId="4" xfId="0" applyFont="1" applyBorder="1" applyAlignment="1">
      <alignment horizontal="left" wrapText="1"/>
    </xf>
    <xf numFmtId="0" fontId="11" fillId="0" borderId="6" xfId="0" applyFont="1" applyBorder="1" applyAlignment="1">
      <alignment horizontal="left"/>
    </xf>
    <xf numFmtId="0" fontId="11" fillId="0" borderId="5" xfId="0" applyFont="1" applyBorder="1" applyAlignment="1">
      <alignment horizontal="left"/>
    </xf>
    <xf numFmtId="0" fontId="11" fillId="0" borderId="4" xfId="0" applyFont="1" applyBorder="1" applyAlignment="1">
      <alignment horizontal="left"/>
    </xf>
    <xf numFmtId="9" fontId="31" fillId="2" borderId="1" xfId="0" applyNumberFormat="1" applyFont="1" applyFill="1" applyBorder="1" applyAlignment="1">
      <alignment horizontal="center"/>
    </xf>
    <xf numFmtId="0" fontId="31" fillId="2" borderId="1" xfId="0" applyFont="1" applyFill="1" applyBorder="1" applyAlignment="1">
      <alignment horizontal="center"/>
    </xf>
    <xf numFmtId="0" fontId="14" fillId="0" borderId="6" xfId="0" applyFont="1" applyBorder="1" applyAlignment="1"/>
    <xf numFmtId="0" fontId="14" fillId="0" borderId="5" xfId="0" applyFont="1" applyBorder="1" applyAlignment="1"/>
    <xf numFmtId="0" fontId="14" fillId="0" borderId="4" xfId="0" applyFont="1" applyBorder="1" applyAlignment="1"/>
    <xf numFmtId="0" fontId="11" fillId="0" borderId="1" xfId="0" applyFont="1" applyBorder="1" applyAlignment="1">
      <alignment horizontal="center"/>
    </xf>
    <xf numFmtId="0" fontId="19" fillId="4" borderId="0" xfId="0" applyFont="1" applyFill="1" applyBorder="1" applyAlignment="1">
      <alignment horizontal="center" wrapText="1"/>
    </xf>
    <xf numFmtId="0" fontId="19" fillId="4" borderId="8"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xf numFmtId="0" fontId="4" fillId="0" borderId="7" xfId="0" applyFont="1" applyBorder="1" applyAlignment="1">
      <alignment horizontal="left" wrapText="1"/>
    </xf>
    <xf numFmtId="0" fontId="4" fillId="0" borderId="1" xfId="0" applyFont="1" applyFill="1" applyBorder="1" applyAlignment="1">
      <alignment horizontal="left" wrapText="1"/>
    </xf>
    <xf numFmtId="0" fontId="4" fillId="0" borderId="1" xfId="0" applyFont="1" applyBorder="1" applyAlignment="1">
      <alignment horizontal="left"/>
    </xf>
  </cellXfs>
  <cellStyles count="2">
    <cellStyle name="Hyperlink" xfId="1" builtinId="8"/>
    <cellStyle name="Normal" xfId="0" builtinId="0"/>
  </cellStyles>
  <dxfs count="0"/>
  <tableStyles count="0" defaultTableStyle="TableStyleMedium9" defaultPivotStyle="PivotStyleLight16"/>
  <colors>
    <mruColors>
      <color rgb="FFFF66C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47625</xdr:colOff>
      <xdr:row>96</xdr:row>
      <xdr:rowOff>0</xdr:rowOff>
    </xdr:from>
    <xdr:ext cx="184731" cy="264560"/>
    <xdr:sp macro="" textlink="">
      <xdr:nvSpPr>
        <xdr:cNvPr id="2" name="TextBox 1"/>
        <xdr:cNvSpPr txBox="1"/>
      </xdr:nvSpPr>
      <xdr:spPr>
        <a:xfrm>
          <a:off x="47625" y="23103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a:p>
      </xdr:txBody>
    </xdr:sp>
    <xdr:clientData/>
  </xdr:oneCellAnchor>
  <xdr:oneCellAnchor>
    <xdr:from>
      <xdr:col>1</xdr:col>
      <xdr:colOff>127000</xdr:colOff>
      <xdr:row>96</xdr:row>
      <xdr:rowOff>0</xdr:rowOff>
    </xdr:from>
    <xdr:ext cx="184731" cy="264560"/>
    <xdr:sp macro="" textlink="">
      <xdr:nvSpPr>
        <xdr:cNvPr id="3" name="TextBox 2"/>
        <xdr:cNvSpPr txBox="1"/>
      </xdr:nvSpPr>
      <xdr:spPr>
        <a:xfrm>
          <a:off x="1852083" y="23103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a:p>
      </xdr:txBody>
    </xdr:sp>
    <xdr:clientData/>
  </xdr:oneCellAnchor>
  <xdr:oneCellAnchor>
    <xdr:from>
      <xdr:col>0</xdr:col>
      <xdr:colOff>47625</xdr:colOff>
      <xdr:row>96</xdr:row>
      <xdr:rowOff>0</xdr:rowOff>
    </xdr:from>
    <xdr:ext cx="184731" cy="264560"/>
    <xdr:sp macro="" textlink="">
      <xdr:nvSpPr>
        <xdr:cNvPr id="4" name="TextBox 3"/>
        <xdr:cNvSpPr txBox="1"/>
      </xdr:nvSpPr>
      <xdr:spPr>
        <a:xfrm>
          <a:off x="47625" y="203305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a:p>
      </xdr:txBody>
    </xdr:sp>
    <xdr:clientData/>
  </xdr:oneCellAnchor>
  <xdr:oneCellAnchor>
    <xdr:from>
      <xdr:col>0</xdr:col>
      <xdr:colOff>47625</xdr:colOff>
      <xdr:row>96</xdr:row>
      <xdr:rowOff>0</xdr:rowOff>
    </xdr:from>
    <xdr:ext cx="184731" cy="264560"/>
    <xdr:sp macro="" textlink="">
      <xdr:nvSpPr>
        <xdr:cNvPr id="5" name="TextBox 4"/>
        <xdr:cNvSpPr txBox="1"/>
      </xdr:nvSpPr>
      <xdr:spPr>
        <a:xfrm>
          <a:off x="47625" y="203305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a:p>
      </xdr:txBody>
    </xdr:sp>
    <xdr:clientData/>
  </xdr:oneCellAnchor>
  <xdr:oneCellAnchor>
    <xdr:from>
      <xdr:col>0</xdr:col>
      <xdr:colOff>47625</xdr:colOff>
      <xdr:row>96</xdr:row>
      <xdr:rowOff>0</xdr:rowOff>
    </xdr:from>
    <xdr:ext cx="184731" cy="264560"/>
    <xdr:sp macro="" textlink="">
      <xdr:nvSpPr>
        <xdr:cNvPr id="6" name="TextBox 5"/>
        <xdr:cNvSpPr txBox="1"/>
      </xdr:nvSpPr>
      <xdr:spPr>
        <a:xfrm>
          <a:off x="47625" y="20521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a:p>
      </xdr:txBody>
    </xdr:sp>
    <xdr:clientData/>
  </xdr:oneCellAnchor>
  <xdr:oneCellAnchor>
    <xdr:from>
      <xdr:col>0</xdr:col>
      <xdr:colOff>47625</xdr:colOff>
      <xdr:row>96</xdr:row>
      <xdr:rowOff>0</xdr:rowOff>
    </xdr:from>
    <xdr:ext cx="184731" cy="264560"/>
    <xdr:sp macro="" textlink="">
      <xdr:nvSpPr>
        <xdr:cNvPr id="7" name="TextBox 6"/>
        <xdr:cNvSpPr txBox="1"/>
      </xdr:nvSpPr>
      <xdr:spPr>
        <a:xfrm>
          <a:off x="47625" y="203305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a:p>
      </xdr:txBody>
    </xdr:sp>
    <xdr:clientData/>
  </xdr:oneCellAnchor>
  <xdr:oneCellAnchor>
    <xdr:from>
      <xdr:col>0</xdr:col>
      <xdr:colOff>47625</xdr:colOff>
      <xdr:row>96</xdr:row>
      <xdr:rowOff>0</xdr:rowOff>
    </xdr:from>
    <xdr:ext cx="184731" cy="264560"/>
    <xdr:sp macro="" textlink="">
      <xdr:nvSpPr>
        <xdr:cNvPr id="8" name="TextBox 7"/>
        <xdr:cNvSpPr txBox="1"/>
      </xdr:nvSpPr>
      <xdr:spPr>
        <a:xfrm>
          <a:off x="47625" y="20521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a:p>
      </xdr:txBody>
    </xdr:sp>
    <xdr:clientData/>
  </xdr:oneCellAnchor>
  <xdr:oneCellAnchor>
    <xdr:from>
      <xdr:col>0</xdr:col>
      <xdr:colOff>47625</xdr:colOff>
      <xdr:row>96</xdr:row>
      <xdr:rowOff>0</xdr:rowOff>
    </xdr:from>
    <xdr:ext cx="184731" cy="264560"/>
    <xdr:sp macro="" textlink="">
      <xdr:nvSpPr>
        <xdr:cNvPr id="9" name="TextBox 8"/>
        <xdr:cNvSpPr txBox="1"/>
      </xdr:nvSpPr>
      <xdr:spPr>
        <a:xfrm>
          <a:off x="47625" y="203305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a:p>
      </xdr:txBody>
    </xdr:sp>
    <xdr:clientData/>
  </xdr:oneCellAnchor>
  <xdr:oneCellAnchor>
    <xdr:from>
      <xdr:col>0</xdr:col>
      <xdr:colOff>47625</xdr:colOff>
      <xdr:row>96</xdr:row>
      <xdr:rowOff>0</xdr:rowOff>
    </xdr:from>
    <xdr:ext cx="184731" cy="264560"/>
    <xdr:sp macro="" textlink="">
      <xdr:nvSpPr>
        <xdr:cNvPr id="10" name="TextBox 9"/>
        <xdr:cNvSpPr txBox="1"/>
      </xdr:nvSpPr>
      <xdr:spPr>
        <a:xfrm>
          <a:off x="47625" y="20521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46"/>
  <sheetViews>
    <sheetView tabSelected="1" zoomScale="120" zoomScaleNormal="120" workbookViewId="0">
      <selection activeCell="C10" sqref="C10"/>
    </sheetView>
  </sheetViews>
  <sheetFormatPr defaultRowHeight="12.75"/>
  <cols>
    <col min="1" max="1" width="4.7109375" style="16" customWidth="1"/>
    <col min="2" max="2" width="33" style="17" customWidth="1"/>
    <col min="3" max="3" width="49.42578125" style="17" customWidth="1"/>
    <col min="4" max="4" width="27.28515625" style="17" hidden="1" customWidth="1"/>
    <col min="5" max="5" width="10" style="17" hidden="1" customWidth="1"/>
    <col min="6" max="6" width="10.42578125" style="17" customWidth="1"/>
    <col min="7" max="7" width="10.85546875" style="17" customWidth="1"/>
    <col min="8" max="8" width="13.7109375" style="17" customWidth="1"/>
    <col min="9" max="16384" width="9.140625" style="17"/>
  </cols>
  <sheetData>
    <row r="1" spans="1:14" ht="48.75" customHeight="1">
      <c r="A1" s="206" t="s">
        <v>162</v>
      </c>
      <c r="B1" s="207"/>
      <c r="C1" s="207"/>
      <c r="D1" s="207"/>
      <c r="E1" s="207"/>
      <c r="F1" s="207"/>
      <c r="G1" s="207"/>
      <c r="H1" s="19"/>
    </row>
    <row r="2" spans="1:14" ht="13.5" customHeight="1">
      <c r="A2" s="22" t="s">
        <v>86</v>
      </c>
      <c r="B2" s="23" t="s">
        <v>63</v>
      </c>
      <c r="C2" s="173" t="s">
        <v>165</v>
      </c>
      <c r="D2" s="174"/>
      <c r="E2" s="174"/>
      <c r="F2" s="174"/>
      <c r="G2" s="175"/>
      <c r="H2" s="24"/>
      <c r="N2" s="25"/>
    </row>
    <row r="3" spans="1:14">
      <c r="A3" s="22" t="s">
        <v>81</v>
      </c>
      <c r="B3" s="23" t="s">
        <v>65</v>
      </c>
      <c r="C3" s="203" t="s">
        <v>163</v>
      </c>
      <c r="D3" s="204"/>
      <c r="E3" s="204"/>
      <c r="F3" s="204"/>
      <c r="G3" s="205"/>
      <c r="H3" s="26"/>
    </row>
    <row r="4" spans="1:14">
      <c r="A4" s="22" t="s">
        <v>82</v>
      </c>
      <c r="B4" s="27" t="s">
        <v>64</v>
      </c>
      <c r="C4" s="203">
        <v>2020</v>
      </c>
      <c r="D4" s="204"/>
      <c r="E4" s="204"/>
      <c r="F4" s="204"/>
      <c r="G4" s="205"/>
      <c r="H4" s="26"/>
    </row>
    <row r="5" spans="1:14" ht="15" customHeight="1">
      <c r="A5" s="22" t="s">
        <v>66</v>
      </c>
      <c r="B5" s="27" t="s">
        <v>129</v>
      </c>
      <c r="C5" s="173">
        <v>9141</v>
      </c>
      <c r="D5" s="174"/>
      <c r="E5" s="174"/>
      <c r="F5" s="174"/>
      <c r="G5" s="175"/>
      <c r="H5" s="21"/>
    </row>
    <row r="6" spans="1:14" ht="29.25" customHeight="1">
      <c r="A6" s="22" t="s">
        <v>67</v>
      </c>
      <c r="B6" s="36" t="s">
        <v>140</v>
      </c>
      <c r="C6" s="173" t="s">
        <v>168</v>
      </c>
      <c r="D6" s="174"/>
      <c r="E6" s="174"/>
      <c r="F6" s="174"/>
      <c r="G6" s="175"/>
      <c r="H6" s="21"/>
    </row>
    <row r="7" spans="1:14">
      <c r="A7" s="28" t="s">
        <v>87</v>
      </c>
      <c r="B7" s="209" t="s">
        <v>106</v>
      </c>
      <c r="C7" s="210"/>
      <c r="D7" s="210"/>
      <c r="E7" s="210"/>
      <c r="F7" s="210"/>
      <c r="G7" s="211"/>
      <c r="H7" s="21"/>
      <c r="I7" s="16"/>
      <c r="J7" s="16"/>
      <c r="K7" s="16"/>
    </row>
    <row r="8" spans="1:14" s="16" customFormat="1" ht="12.75" customHeight="1">
      <c r="A8" s="22"/>
      <c r="B8" s="28" t="s">
        <v>68</v>
      </c>
      <c r="C8" s="28" t="s">
        <v>70</v>
      </c>
      <c r="D8" s="29" t="s">
        <v>71</v>
      </c>
      <c r="E8" s="28" t="s">
        <v>72</v>
      </c>
      <c r="F8" s="28" t="s">
        <v>73</v>
      </c>
      <c r="G8" s="28" t="s">
        <v>74</v>
      </c>
      <c r="H8" s="30"/>
      <c r="I8" s="17"/>
      <c r="J8" s="17"/>
      <c r="K8" s="17"/>
    </row>
    <row r="9" spans="1:14" ht="89.25">
      <c r="A9" s="33"/>
      <c r="B9" s="53" t="s">
        <v>107</v>
      </c>
      <c r="C9" s="54" t="s">
        <v>69</v>
      </c>
      <c r="D9" s="53" t="s">
        <v>130</v>
      </c>
      <c r="E9" s="53" t="s">
        <v>131</v>
      </c>
      <c r="F9" s="53" t="s">
        <v>119</v>
      </c>
      <c r="G9" s="55" t="s">
        <v>138</v>
      </c>
      <c r="H9" s="21"/>
    </row>
    <row r="10" spans="1:14" ht="26.25" customHeight="1">
      <c r="A10" s="22"/>
      <c r="B10" s="23" t="s">
        <v>164</v>
      </c>
      <c r="C10" s="27" t="s">
        <v>326</v>
      </c>
      <c r="D10" s="23" t="s">
        <v>167</v>
      </c>
      <c r="E10" s="23" t="s">
        <v>166</v>
      </c>
      <c r="F10" s="23">
        <v>7856</v>
      </c>
      <c r="G10" s="23">
        <v>687.13</v>
      </c>
    </row>
    <row r="11" spans="1:14">
      <c r="A11" s="22"/>
      <c r="B11" s="23"/>
      <c r="C11" s="23"/>
      <c r="D11" s="23"/>
      <c r="E11" s="23"/>
      <c r="F11" s="23"/>
      <c r="G11" s="23"/>
    </row>
    <row r="12" spans="1:14">
      <c r="A12" s="22"/>
      <c r="B12" s="23"/>
      <c r="C12" s="23"/>
      <c r="D12" s="23"/>
      <c r="E12" s="23"/>
      <c r="F12" s="23"/>
      <c r="G12" s="23"/>
    </row>
    <row r="13" spans="1:14" ht="14.25" customHeight="1">
      <c r="A13" s="28" t="s">
        <v>88</v>
      </c>
      <c r="B13" s="200" t="s">
        <v>75</v>
      </c>
      <c r="C13" s="201"/>
      <c r="D13" s="202"/>
      <c r="E13" s="186">
        <v>7856</v>
      </c>
      <c r="F13" s="186"/>
      <c r="G13" s="186"/>
    </row>
    <row r="14" spans="1:14" ht="14.25" customHeight="1">
      <c r="A14" s="28" t="s">
        <v>89</v>
      </c>
      <c r="B14" s="200" t="s">
        <v>327</v>
      </c>
      <c r="C14" s="201"/>
      <c r="D14" s="202"/>
      <c r="E14" s="186">
        <v>250800</v>
      </c>
      <c r="F14" s="186"/>
      <c r="G14" s="186"/>
    </row>
    <row r="15" spans="1:14">
      <c r="A15" s="28" t="s">
        <v>90</v>
      </c>
      <c r="B15" s="195" t="s">
        <v>98</v>
      </c>
      <c r="C15" s="196"/>
      <c r="D15" s="196"/>
      <c r="E15" s="196"/>
      <c r="F15" s="196"/>
      <c r="G15" s="197"/>
    </row>
    <row r="16" spans="1:14" ht="15.75">
      <c r="A16" s="22" t="s">
        <v>91</v>
      </c>
      <c r="B16" s="167" t="s">
        <v>132</v>
      </c>
      <c r="C16" s="168"/>
      <c r="D16" s="169"/>
      <c r="E16" s="212">
        <v>1</v>
      </c>
      <c r="F16" s="191"/>
      <c r="G16" s="191"/>
    </row>
    <row r="17" spans="1:7" ht="15.75">
      <c r="A17" s="22" t="s">
        <v>76</v>
      </c>
      <c r="B17" s="167" t="s">
        <v>133</v>
      </c>
      <c r="C17" s="168"/>
      <c r="D17" s="169"/>
      <c r="E17" s="186"/>
      <c r="F17" s="186"/>
      <c r="G17" s="186"/>
    </row>
    <row r="18" spans="1:7" ht="14.25" customHeight="1">
      <c r="A18" s="22" t="s">
        <v>77</v>
      </c>
      <c r="B18" s="200" t="s">
        <v>134</v>
      </c>
      <c r="C18" s="201"/>
      <c r="D18" s="202"/>
      <c r="E18" s="170"/>
      <c r="F18" s="171"/>
      <c r="G18" s="172"/>
    </row>
    <row r="19" spans="1:7" ht="12" customHeight="1">
      <c r="A19" s="22" t="s">
        <v>78</v>
      </c>
      <c r="B19" s="167" t="s">
        <v>135</v>
      </c>
      <c r="C19" s="168"/>
      <c r="D19" s="169"/>
      <c r="E19" s="170"/>
      <c r="F19" s="171"/>
      <c r="G19" s="172"/>
    </row>
    <row r="20" spans="1:7">
      <c r="A20" s="22" t="s">
        <v>79</v>
      </c>
      <c r="B20" s="167" t="s">
        <v>84</v>
      </c>
      <c r="C20" s="168"/>
      <c r="D20" s="169"/>
      <c r="E20" s="186"/>
      <c r="F20" s="186"/>
      <c r="G20" s="186"/>
    </row>
    <row r="21" spans="1:7">
      <c r="A21" s="34" t="s">
        <v>92</v>
      </c>
      <c r="B21" s="192" t="s">
        <v>80</v>
      </c>
      <c r="C21" s="193"/>
      <c r="D21" s="193"/>
      <c r="E21" s="193"/>
      <c r="F21" s="193"/>
      <c r="G21" s="194"/>
    </row>
    <row r="22" spans="1:7">
      <c r="A22" s="35" t="s">
        <v>93</v>
      </c>
      <c r="B22" s="187" t="s">
        <v>139</v>
      </c>
      <c r="C22" s="188"/>
      <c r="D22" s="189"/>
      <c r="E22" s="190"/>
      <c r="F22" s="191"/>
      <c r="G22" s="191"/>
    </row>
    <row r="23" spans="1:7">
      <c r="A23" s="35" t="s">
        <v>85</v>
      </c>
      <c r="B23" s="167" t="s">
        <v>83</v>
      </c>
      <c r="C23" s="168"/>
      <c r="D23" s="169"/>
      <c r="E23" s="178"/>
      <c r="F23" s="179"/>
      <c r="G23" s="180"/>
    </row>
    <row r="24" spans="1:7">
      <c r="A24" s="35" t="s">
        <v>94</v>
      </c>
      <c r="B24" s="167" t="s">
        <v>96</v>
      </c>
      <c r="C24" s="168"/>
      <c r="D24" s="169"/>
      <c r="E24" s="178"/>
      <c r="F24" s="179"/>
      <c r="G24" s="180"/>
    </row>
    <row r="25" spans="1:7" ht="15">
      <c r="A25" s="35" t="s">
        <v>95</v>
      </c>
      <c r="B25" s="167" t="s">
        <v>97</v>
      </c>
      <c r="C25" s="168"/>
      <c r="D25" s="169"/>
      <c r="E25" s="182"/>
      <c r="F25" s="183"/>
      <c r="G25" s="183"/>
    </row>
    <row r="26" spans="1:7">
      <c r="A26" s="177"/>
      <c r="B26" s="177"/>
      <c r="C26" s="177"/>
      <c r="D26" s="177"/>
      <c r="E26" s="177"/>
      <c r="F26" s="177"/>
      <c r="G26" s="177"/>
    </row>
    <row r="27" spans="1:7">
      <c r="A27" s="37" t="s">
        <v>99</v>
      </c>
      <c r="B27" s="184" t="s">
        <v>127</v>
      </c>
      <c r="C27" s="184"/>
      <c r="D27" s="184"/>
      <c r="E27" s="184"/>
      <c r="F27" s="184"/>
      <c r="G27" s="184"/>
    </row>
    <row r="28" spans="1:7">
      <c r="A28" s="30" t="s">
        <v>102</v>
      </c>
      <c r="B28" s="184" t="s">
        <v>122</v>
      </c>
      <c r="C28" s="184"/>
      <c r="D28" s="184"/>
      <c r="E28" s="184"/>
      <c r="F28" s="184"/>
      <c r="G28" s="184"/>
    </row>
    <row r="29" spans="1:7" ht="13.5" customHeight="1">
      <c r="A29" s="38" t="s">
        <v>103</v>
      </c>
      <c r="B29" s="185" t="s">
        <v>141</v>
      </c>
      <c r="C29" s="185"/>
      <c r="D29" s="185"/>
      <c r="E29" s="185"/>
      <c r="F29" s="185"/>
      <c r="G29" s="185"/>
    </row>
    <row r="30" spans="1:7" ht="54" customHeight="1">
      <c r="A30" s="38" t="s">
        <v>104</v>
      </c>
      <c r="B30" s="181" t="s">
        <v>142</v>
      </c>
      <c r="C30" s="181"/>
      <c r="D30" s="181"/>
      <c r="E30" s="181"/>
      <c r="F30" s="181"/>
      <c r="G30" s="181"/>
    </row>
    <row r="31" spans="1:7" ht="14.25" customHeight="1">
      <c r="A31" s="38" t="s">
        <v>105</v>
      </c>
      <c r="B31" s="181" t="s">
        <v>101</v>
      </c>
      <c r="C31" s="181"/>
      <c r="D31" s="181"/>
      <c r="E31" s="181"/>
      <c r="F31" s="181"/>
      <c r="G31" s="181"/>
    </row>
    <row r="32" spans="1:7" ht="38.25" customHeight="1">
      <c r="A32" s="38" t="s">
        <v>123</v>
      </c>
      <c r="B32" s="176" t="s">
        <v>100</v>
      </c>
      <c r="C32" s="176"/>
      <c r="D32" s="176"/>
      <c r="E32" s="176"/>
      <c r="F32" s="176"/>
      <c r="G32" s="176"/>
    </row>
    <row r="33" spans="1:9" ht="22.5" customHeight="1">
      <c r="A33" s="38" t="s">
        <v>124</v>
      </c>
      <c r="B33" s="176" t="s">
        <v>128</v>
      </c>
      <c r="C33" s="176"/>
      <c r="D33" s="176"/>
      <c r="E33" s="176"/>
      <c r="F33" s="176"/>
      <c r="G33" s="176"/>
      <c r="H33" s="21"/>
    </row>
    <row r="34" spans="1:9" ht="24" customHeight="1">
      <c r="A34" s="38" t="s">
        <v>126</v>
      </c>
      <c r="B34" s="176" t="s">
        <v>143</v>
      </c>
      <c r="C34" s="176"/>
      <c r="D34" s="176"/>
      <c r="E34" s="176"/>
      <c r="F34" s="176"/>
      <c r="G34" s="176"/>
      <c r="H34" s="21"/>
    </row>
    <row r="35" spans="1:9">
      <c r="A35" s="30"/>
      <c r="B35" s="21"/>
      <c r="C35" s="21"/>
      <c r="D35" s="21"/>
      <c r="E35" s="21"/>
      <c r="F35" s="21"/>
      <c r="G35" s="21"/>
      <c r="H35" s="21"/>
    </row>
    <row r="36" spans="1:9">
      <c r="A36" s="30"/>
      <c r="B36" s="21"/>
      <c r="C36" s="21"/>
      <c r="D36" s="21"/>
      <c r="E36" s="21"/>
      <c r="F36" s="21"/>
      <c r="G36" s="21"/>
      <c r="H36" s="21"/>
    </row>
    <row r="37" spans="1:9">
      <c r="A37" s="30"/>
      <c r="B37" s="21"/>
      <c r="C37" s="21"/>
      <c r="D37" s="21"/>
      <c r="E37" s="21"/>
      <c r="F37" s="21"/>
      <c r="G37" s="21"/>
      <c r="H37" s="21"/>
    </row>
    <row r="38" spans="1:9">
      <c r="A38" s="30"/>
      <c r="B38" s="21"/>
      <c r="C38" s="21"/>
      <c r="D38" s="21"/>
      <c r="E38" s="21"/>
      <c r="F38" s="21"/>
      <c r="G38" s="21"/>
      <c r="H38" s="21"/>
    </row>
    <row r="39" spans="1:9">
      <c r="A39" s="30"/>
      <c r="B39" s="21"/>
      <c r="C39" s="21"/>
      <c r="D39" s="21"/>
      <c r="E39" s="21"/>
      <c r="F39" s="21"/>
      <c r="G39" s="21"/>
      <c r="H39" s="21"/>
    </row>
    <row r="40" spans="1:9">
      <c r="A40" s="30"/>
      <c r="B40" s="21"/>
      <c r="C40" s="21"/>
      <c r="D40" s="21"/>
      <c r="E40" s="21"/>
      <c r="F40" s="21"/>
      <c r="G40" s="21"/>
      <c r="H40" s="21"/>
    </row>
    <row r="41" spans="1:9">
      <c r="A41" s="30"/>
      <c r="B41" s="21"/>
      <c r="C41" s="21"/>
      <c r="D41" s="21"/>
      <c r="E41" s="21"/>
      <c r="F41" s="21"/>
      <c r="G41" s="21"/>
      <c r="H41" s="21"/>
    </row>
    <row r="42" spans="1:9">
      <c r="A42" s="30"/>
      <c r="B42" s="21"/>
      <c r="C42" s="21"/>
      <c r="D42" s="21"/>
      <c r="E42" s="21"/>
      <c r="F42" s="21"/>
      <c r="G42" s="21"/>
      <c r="H42" s="21"/>
    </row>
    <row r="43" spans="1:9">
      <c r="A43" s="30"/>
      <c r="B43" s="21"/>
      <c r="C43" s="21"/>
      <c r="D43" s="21"/>
      <c r="E43" s="21"/>
      <c r="F43" s="21"/>
      <c r="G43" s="21"/>
      <c r="H43" s="21"/>
      <c r="I43" s="31"/>
    </row>
    <row r="44" spans="1:9">
      <c r="A44" s="30"/>
      <c r="B44" s="21"/>
      <c r="C44" s="21"/>
      <c r="D44" s="21"/>
      <c r="E44" s="21"/>
      <c r="F44" s="21"/>
      <c r="G44" s="21"/>
      <c r="H44" s="21"/>
      <c r="I44" s="31"/>
    </row>
    <row r="45" spans="1:9">
      <c r="A45" s="30"/>
      <c r="B45" s="21"/>
      <c r="C45" s="21"/>
      <c r="D45" s="21"/>
      <c r="E45" s="21"/>
      <c r="F45" s="21"/>
      <c r="G45" s="21"/>
      <c r="H45" s="21"/>
    </row>
    <row r="46" spans="1:9">
      <c r="A46" s="30"/>
      <c r="B46" s="21"/>
      <c r="C46" s="21"/>
      <c r="D46" s="21"/>
      <c r="E46" s="21"/>
      <c r="F46" s="21"/>
      <c r="G46" s="21"/>
      <c r="H46" s="21"/>
    </row>
  </sheetData>
  <mergeCells count="40">
    <mergeCell ref="B17:D17"/>
    <mergeCell ref="B7:G7"/>
    <mergeCell ref="B18:D18"/>
    <mergeCell ref="E16:G16"/>
    <mergeCell ref="E17:G17"/>
    <mergeCell ref="B16:D16"/>
    <mergeCell ref="E14:G14"/>
    <mergeCell ref="B13:D13"/>
    <mergeCell ref="E13:G13"/>
    <mergeCell ref="E18:G18"/>
    <mergeCell ref="B15:G15"/>
    <mergeCell ref="C5:G5"/>
    <mergeCell ref="B14:D14"/>
    <mergeCell ref="C3:G3"/>
    <mergeCell ref="A1:G1"/>
    <mergeCell ref="C4:G4"/>
    <mergeCell ref="C2:G2"/>
    <mergeCell ref="E20:G20"/>
    <mergeCell ref="B23:D23"/>
    <mergeCell ref="E23:G23"/>
    <mergeCell ref="B22:D22"/>
    <mergeCell ref="E22:G22"/>
    <mergeCell ref="B21:G21"/>
    <mergeCell ref="B20:D20"/>
    <mergeCell ref="B19:D19"/>
    <mergeCell ref="E19:G19"/>
    <mergeCell ref="C6:G6"/>
    <mergeCell ref="B34:G34"/>
    <mergeCell ref="B33:G33"/>
    <mergeCell ref="A26:G26"/>
    <mergeCell ref="B24:D24"/>
    <mergeCell ref="E24:G24"/>
    <mergeCell ref="B25:D25"/>
    <mergeCell ref="B31:G31"/>
    <mergeCell ref="E25:G25"/>
    <mergeCell ref="B27:G27"/>
    <mergeCell ref="B32:G32"/>
    <mergeCell ref="B30:G30"/>
    <mergeCell ref="B29:G29"/>
    <mergeCell ref="B28:G28"/>
  </mergeCells>
  <phoneticPr fontId="0" type="noConversion"/>
  <pageMargins left="0.70866141732283472" right="0.75"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L66"/>
  <sheetViews>
    <sheetView zoomScale="120" zoomScaleNormal="120" workbookViewId="0">
      <pane ySplit="3" topLeftCell="A4" activePane="bottomLeft" state="frozen"/>
      <selection pane="bottomLeft" activeCell="A2" sqref="A2:I2"/>
    </sheetView>
  </sheetViews>
  <sheetFormatPr defaultRowHeight="18"/>
  <cols>
    <col min="1" max="1" width="4.140625" style="1" customWidth="1"/>
    <col min="2" max="2" width="29.140625" style="1" customWidth="1"/>
    <col min="3" max="3" width="11.85546875" style="1" customWidth="1"/>
    <col min="4" max="4" width="13.42578125" style="8" customWidth="1"/>
    <col min="5" max="5" width="7.7109375" style="1" customWidth="1"/>
    <col min="6" max="6" width="12.7109375" style="1" customWidth="1"/>
    <col min="7" max="7" width="8.140625" style="1" customWidth="1"/>
    <col min="8" max="8" width="12.140625" style="1" customWidth="1"/>
    <col min="9" max="9" width="14.7109375" style="1" customWidth="1"/>
    <col min="10" max="16384" width="9.140625" style="1"/>
  </cols>
  <sheetData>
    <row r="1" spans="1:12" ht="18" customHeight="1">
      <c r="A1" s="213" t="s">
        <v>325</v>
      </c>
      <c r="B1" s="213"/>
      <c r="C1" s="213"/>
      <c r="D1" s="213"/>
      <c r="E1" s="213"/>
      <c r="F1" s="213"/>
      <c r="G1" s="213"/>
      <c r="H1" s="213"/>
      <c r="I1" s="213"/>
    </row>
    <row r="2" spans="1:12" ht="54" customHeight="1">
      <c r="A2" s="215" t="s">
        <v>148</v>
      </c>
      <c r="B2" s="215"/>
      <c r="C2" s="215"/>
      <c r="D2" s="215"/>
      <c r="E2" s="215"/>
      <c r="F2" s="215"/>
      <c r="G2" s="215"/>
      <c r="H2" s="215"/>
      <c r="I2" s="215"/>
    </row>
    <row r="3" spans="1:12" ht="90.75" customHeight="1">
      <c r="A3" s="43" t="s">
        <v>147</v>
      </c>
      <c r="B3" s="40" t="s">
        <v>39</v>
      </c>
      <c r="C3" s="41" t="s">
        <v>108</v>
      </c>
      <c r="D3" s="42" t="s">
        <v>109</v>
      </c>
      <c r="E3" s="42" t="s">
        <v>110</v>
      </c>
      <c r="F3" s="41" t="s">
        <v>111</v>
      </c>
      <c r="G3" s="41" t="s">
        <v>112</v>
      </c>
      <c r="H3" s="41" t="s">
        <v>113</v>
      </c>
      <c r="I3" s="41" t="s">
        <v>114</v>
      </c>
      <c r="L3" s="13"/>
    </row>
    <row r="4" spans="1:12" ht="15" customHeight="1">
      <c r="A4" s="6"/>
      <c r="B4" s="3">
        <v>1</v>
      </c>
      <c r="C4" s="15">
        <v>2</v>
      </c>
      <c r="D4" s="15">
        <v>3</v>
      </c>
      <c r="E4" s="15">
        <v>4</v>
      </c>
      <c r="F4" s="15">
        <v>5</v>
      </c>
      <c r="G4" s="15">
        <v>6</v>
      </c>
      <c r="H4" s="15">
        <v>7</v>
      </c>
      <c r="I4" s="15">
        <v>8</v>
      </c>
    </row>
    <row r="5" spans="1:12" s="85" customFormat="1" ht="15" customHeight="1">
      <c r="A5" s="69">
        <v>1</v>
      </c>
      <c r="B5" s="108" t="s">
        <v>45</v>
      </c>
      <c r="C5" s="141">
        <v>1</v>
      </c>
      <c r="D5" s="142"/>
      <c r="E5" s="141">
        <f>SUM(H5:I5)</f>
        <v>3</v>
      </c>
      <c r="F5" s="141">
        <v>0</v>
      </c>
      <c r="G5" s="143">
        <v>1</v>
      </c>
      <c r="H5" s="106">
        <v>1</v>
      </c>
      <c r="I5" s="107">
        <v>2</v>
      </c>
    </row>
    <row r="6" spans="1:12" s="85" customFormat="1" ht="16.5" customHeight="1">
      <c r="A6" s="69">
        <v>2</v>
      </c>
      <c r="B6" s="109" t="s">
        <v>46</v>
      </c>
      <c r="C6" s="105">
        <v>1</v>
      </c>
      <c r="D6" s="144"/>
      <c r="E6" s="105">
        <f>SUM(H6:I6)</f>
        <v>1</v>
      </c>
      <c r="F6" s="105">
        <v>0</v>
      </c>
      <c r="G6" s="143">
        <v>1</v>
      </c>
      <c r="H6" s="140">
        <v>1</v>
      </c>
      <c r="I6" s="48"/>
    </row>
    <row r="7" spans="1:12" ht="12" customHeight="1">
      <c r="A7" s="12">
        <v>3</v>
      </c>
      <c r="B7" s="109" t="s">
        <v>0</v>
      </c>
      <c r="C7" s="88">
        <v>1</v>
      </c>
      <c r="D7" s="145"/>
      <c r="E7" s="141">
        <f t="shared" ref="E7:E55" si="0">SUM(H7:I7)</f>
        <v>0</v>
      </c>
      <c r="F7" s="88">
        <v>0</v>
      </c>
      <c r="G7" s="143">
        <v>1</v>
      </c>
      <c r="H7" s="88"/>
      <c r="I7" s="88"/>
    </row>
    <row r="8" spans="1:12" ht="12" customHeight="1">
      <c r="A8" s="12">
        <v>4</v>
      </c>
      <c r="B8" s="109" t="s">
        <v>1</v>
      </c>
      <c r="C8" s="88">
        <v>1</v>
      </c>
      <c r="D8" s="145"/>
      <c r="E8" s="105">
        <f t="shared" si="0"/>
        <v>0</v>
      </c>
      <c r="F8" s="88">
        <v>0</v>
      </c>
      <c r="G8" s="143">
        <v>1</v>
      </c>
      <c r="H8" s="88"/>
      <c r="I8" s="88"/>
    </row>
    <row r="9" spans="1:12" ht="12" customHeight="1">
      <c r="A9" s="12">
        <v>5</v>
      </c>
      <c r="B9" s="109" t="s">
        <v>2</v>
      </c>
      <c r="C9" s="88">
        <v>1</v>
      </c>
      <c r="D9" s="145"/>
      <c r="E9" s="141">
        <f t="shared" si="0"/>
        <v>0</v>
      </c>
      <c r="F9" s="88">
        <v>0</v>
      </c>
      <c r="G9" s="143">
        <v>1</v>
      </c>
      <c r="H9" s="88"/>
      <c r="I9" s="88"/>
    </row>
    <row r="10" spans="1:12" ht="12" customHeight="1">
      <c r="A10" s="12">
        <v>6</v>
      </c>
      <c r="B10" s="109" t="s">
        <v>3</v>
      </c>
      <c r="C10" s="88">
        <v>1</v>
      </c>
      <c r="D10" s="145"/>
      <c r="E10" s="105">
        <f t="shared" si="0"/>
        <v>0</v>
      </c>
      <c r="F10" s="88">
        <v>0</v>
      </c>
      <c r="G10" s="143">
        <v>1</v>
      </c>
      <c r="H10" s="88"/>
      <c r="I10" s="88"/>
    </row>
    <row r="11" spans="1:12" ht="12" customHeight="1">
      <c r="A11" s="12">
        <v>7</v>
      </c>
      <c r="B11" s="109" t="s">
        <v>4</v>
      </c>
      <c r="C11" s="88">
        <v>1</v>
      </c>
      <c r="D11" s="145"/>
      <c r="E11" s="141">
        <f t="shared" si="0"/>
        <v>0</v>
      </c>
      <c r="F11" s="88">
        <v>0</v>
      </c>
      <c r="G11" s="143">
        <v>1</v>
      </c>
      <c r="H11" s="88"/>
      <c r="I11" s="88"/>
    </row>
    <row r="12" spans="1:12" ht="12" customHeight="1">
      <c r="A12" s="12">
        <v>8</v>
      </c>
      <c r="B12" s="109" t="s">
        <v>5</v>
      </c>
      <c r="C12" s="88">
        <v>1</v>
      </c>
      <c r="D12" s="145"/>
      <c r="E12" s="105">
        <f t="shared" si="0"/>
        <v>1</v>
      </c>
      <c r="F12" s="88">
        <v>0</v>
      </c>
      <c r="G12" s="143">
        <v>1</v>
      </c>
      <c r="H12" s="88">
        <v>1</v>
      </c>
      <c r="I12" s="88"/>
    </row>
    <row r="13" spans="1:12" ht="12" customHeight="1">
      <c r="A13" s="12">
        <v>9</v>
      </c>
      <c r="B13" s="109" t="s">
        <v>6</v>
      </c>
      <c r="C13" s="88">
        <v>1</v>
      </c>
      <c r="D13" s="145"/>
      <c r="E13" s="141">
        <f t="shared" si="0"/>
        <v>0</v>
      </c>
      <c r="F13" s="88">
        <v>0</v>
      </c>
      <c r="G13" s="143">
        <v>1</v>
      </c>
      <c r="H13" s="88"/>
      <c r="I13" s="88"/>
    </row>
    <row r="14" spans="1:12" ht="12" customHeight="1">
      <c r="A14" s="12">
        <v>10</v>
      </c>
      <c r="B14" s="109" t="s">
        <v>7</v>
      </c>
      <c r="C14" s="88">
        <v>1</v>
      </c>
      <c r="D14" s="145"/>
      <c r="E14" s="105">
        <f t="shared" si="0"/>
        <v>0</v>
      </c>
      <c r="F14" s="89">
        <v>0</v>
      </c>
      <c r="G14" s="143">
        <v>1</v>
      </c>
      <c r="H14" s="88"/>
      <c r="I14" s="88"/>
    </row>
    <row r="15" spans="1:12" ht="12" customHeight="1">
      <c r="A15" s="12">
        <v>11</v>
      </c>
      <c r="B15" s="109" t="s">
        <v>8</v>
      </c>
      <c r="C15" s="88">
        <v>1</v>
      </c>
      <c r="D15" s="145"/>
      <c r="E15" s="141">
        <f t="shared" si="0"/>
        <v>0</v>
      </c>
      <c r="F15" s="88">
        <v>0</v>
      </c>
      <c r="G15" s="143">
        <v>1</v>
      </c>
      <c r="H15" s="88"/>
      <c r="I15" s="88"/>
    </row>
    <row r="16" spans="1:12" ht="12" customHeight="1">
      <c r="A16" s="12">
        <v>12</v>
      </c>
      <c r="B16" s="109" t="s">
        <v>145</v>
      </c>
      <c r="C16" s="88">
        <v>1</v>
      </c>
      <c r="D16" s="145"/>
      <c r="E16" s="105">
        <f t="shared" si="0"/>
        <v>1</v>
      </c>
      <c r="F16" s="88">
        <v>0</v>
      </c>
      <c r="G16" s="143">
        <v>1</v>
      </c>
      <c r="H16" s="88">
        <v>1</v>
      </c>
      <c r="I16" s="88"/>
    </row>
    <row r="17" spans="1:9" ht="12" customHeight="1">
      <c r="A17" s="12">
        <v>13</v>
      </c>
      <c r="B17" s="109" t="s">
        <v>9</v>
      </c>
      <c r="C17" s="88">
        <v>1</v>
      </c>
      <c r="D17" s="145"/>
      <c r="E17" s="141">
        <f t="shared" si="0"/>
        <v>0</v>
      </c>
      <c r="F17" s="88">
        <v>0</v>
      </c>
      <c r="G17" s="143">
        <v>1</v>
      </c>
      <c r="H17" s="88"/>
      <c r="I17" s="88"/>
    </row>
    <row r="18" spans="1:9" s="85" customFormat="1" ht="15.75" customHeight="1">
      <c r="A18" s="2">
        <v>14</v>
      </c>
      <c r="B18" s="80" t="s">
        <v>10</v>
      </c>
      <c r="C18" s="89">
        <v>1</v>
      </c>
      <c r="D18" s="89">
        <v>1</v>
      </c>
      <c r="E18" s="105">
        <f t="shared" si="0"/>
        <v>2</v>
      </c>
      <c r="F18" s="89">
        <v>2</v>
      </c>
      <c r="G18" s="146">
        <v>0</v>
      </c>
      <c r="H18" s="89">
        <v>1</v>
      </c>
      <c r="I18" s="89">
        <v>1</v>
      </c>
    </row>
    <row r="19" spans="1:9" s="7" customFormat="1" ht="12" customHeight="1">
      <c r="A19" s="12">
        <v>15</v>
      </c>
      <c r="B19" s="109" t="s">
        <v>49</v>
      </c>
      <c r="C19" s="88">
        <v>1</v>
      </c>
      <c r="D19" s="145"/>
      <c r="E19" s="141">
        <f t="shared" si="0"/>
        <v>0</v>
      </c>
      <c r="F19" s="88">
        <v>0</v>
      </c>
      <c r="G19" s="143">
        <v>1</v>
      </c>
      <c r="H19" s="88"/>
      <c r="I19" s="88"/>
    </row>
    <row r="20" spans="1:9" s="7" customFormat="1" ht="12" customHeight="1">
      <c r="A20" s="12">
        <v>16</v>
      </c>
      <c r="B20" s="109" t="s">
        <v>11</v>
      </c>
      <c r="C20" s="88">
        <v>1</v>
      </c>
      <c r="D20" s="145"/>
      <c r="E20" s="105">
        <f t="shared" si="0"/>
        <v>0</v>
      </c>
      <c r="F20" s="88">
        <v>0</v>
      </c>
      <c r="G20" s="143">
        <v>1</v>
      </c>
      <c r="H20" s="88"/>
      <c r="I20" s="88"/>
    </row>
    <row r="21" spans="1:9" s="7" customFormat="1" ht="12" customHeight="1">
      <c r="A21" s="12">
        <v>17</v>
      </c>
      <c r="B21" s="109" t="s">
        <v>12</v>
      </c>
      <c r="C21" s="88">
        <v>1</v>
      </c>
      <c r="D21" s="145"/>
      <c r="E21" s="141">
        <f t="shared" si="0"/>
        <v>0</v>
      </c>
      <c r="F21" s="88">
        <v>0</v>
      </c>
      <c r="G21" s="143">
        <v>1</v>
      </c>
      <c r="H21" s="88"/>
      <c r="I21" s="88"/>
    </row>
    <row r="22" spans="1:9" s="85" customFormat="1" ht="15" customHeight="1">
      <c r="A22" s="69">
        <v>18</v>
      </c>
      <c r="B22" s="109" t="s">
        <v>13</v>
      </c>
      <c r="C22" s="105">
        <v>1</v>
      </c>
      <c r="D22" s="144"/>
      <c r="E22" s="105">
        <f t="shared" si="0"/>
        <v>1</v>
      </c>
      <c r="F22" s="105">
        <v>0</v>
      </c>
      <c r="G22" s="143">
        <v>1</v>
      </c>
      <c r="H22" s="88">
        <v>1</v>
      </c>
      <c r="I22" s="88"/>
    </row>
    <row r="23" spans="1:9" s="7" customFormat="1" ht="15" customHeight="1">
      <c r="A23" s="12">
        <v>19</v>
      </c>
      <c r="B23" s="109" t="s">
        <v>34</v>
      </c>
      <c r="C23" s="88">
        <v>1</v>
      </c>
      <c r="D23" s="145"/>
      <c r="E23" s="141">
        <f t="shared" si="0"/>
        <v>1</v>
      </c>
      <c r="F23" s="88">
        <v>0</v>
      </c>
      <c r="G23" s="143">
        <v>1</v>
      </c>
      <c r="H23" s="48">
        <v>1</v>
      </c>
      <c r="I23" s="48"/>
    </row>
    <row r="24" spans="1:9" ht="24.75" customHeight="1">
      <c r="A24" s="12">
        <v>20</v>
      </c>
      <c r="B24" s="109" t="s">
        <v>51</v>
      </c>
      <c r="C24" s="88">
        <v>1</v>
      </c>
      <c r="D24" s="145"/>
      <c r="E24" s="105">
        <f t="shared" si="0"/>
        <v>0</v>
      </c>
      <c r="F24" s="88">
        <v>0</v>
      </c>
      <c r="G24" s="143">
        <v>1</v>
      </c>
      <c r="H24" s="48"/>
      <c r="I24" s="48"/>
    </row>
    <row r="25" spans="1:9" ht="16.5" customHeight="1">
      <c r="A25" s="12">
        <v>21</v>
      </c>
      <c r="B25" s="109" t="s">
        <v>52</v>
      </c>
      <c r="C25" s="88"/>
      <c r="D25" s="145"/>
      <c r="E25" s="141">
        <f t="shared" si="0"/>
        <v>0</v>
      </c>
      <c r="F25" s="88"/>
      <c r="G25" s="88"/>
      <c r="H25" s="99"/>
      <c r="I25" s="99"/>
    </row>
    <row r="26" spans="1:9" ht="12" customHeight="1">
      <c r="A26" s="12">
        <v>22</v>
      </c>
      <c r="B26" s="109" t="s">
        <v>14</v>
      </c>
      <c r="C26" s="88">
        <v>1</v>
      </c>
      <c r="D26" s="145"/>
      <c r="E26" s="105">
        <f t="shared" si="0"/>
        <v>0</v>
      </c>
      <c r="F26" s="88">
        <v>0</v>
      </c>
      <c r="G26" s="143">
        <v>1</v>
      </c>
      <c r="H26" s="99"/>
      <c r="I26" s="99"/>
    </row>
    <row r="27" spans="1:9" ht="12" customHeight="1">
      <c r="A27" s="12">
        <v>23</v>
      </c>
      <c r="B27" s="110" t="s">
        <v>15</v>
      </c>
      <c r="C27" s="88">
        <v>1</v>
      </c>
      <c r="D27" s="145"/>
      <c r="E27" s="141">
        <f t="shared" si="0"/>
        <v>0</v>
      </c>
      <c r="F27" s="88">
        <v>0</v>
      </c>
      <c r="G27" s="143">
        <v>1</v>
      </c>
      <c r="H27" s="99"/>
      <c r="I27" s="99"/>
    </row>
    <row r="28" spans="1:9" ht="12" customHeight="1">
      <c r="A28" s="12">
        <v>24</v>
      </c>
      <c r="B28" s="109" t="s">
        <v>16</v>
      </c>
      <c r="C28" s="88">
        <v>1</v>
      </c>
      <c r="D28" s="145"/>
      <c r="E28" s="105">
        <f t="shared" si="0"/>
        <v>0</v>
      </c>
      <c r="F28" s="88">
        <v>0</v>
      </c>
      <c r="G28" s="143">
        <v>1</v>
      </c>
      <c r="H28" s="99"/>
      <c r="I28" s="99"/>
    </row>
    <row r="29" spans="1:9" ht="12" customHeight="1">
      <c r="A29" s="12">
        <v>25</v>
      </c>
      <c r="B29" s="109" t="s">
        <v>17</v>
      </c>
      <c r="C29" s="88">
        <v>1</v>
      </c>
      <c r="D29" s="145"/>
      <c r="E29" s="141">
        <f t="shared" si="0"/>
        <v>0</v>
      </c>
      <c r="F29" s="88">
        <v>0</v>
      </c>
      <c r="G29" s="143">
        <v>1</v>
      </c>
      <c r="H29" s="99"/>
      <c r="I29" s="99"/>
    </row>
    <row r="30" spans="1:9" ht="12" customHeight="1">
      <c r="A30" s="12">
        <v>26</v>
      </c>
      <c r="B30" s="109" t="s">
        <v>18</v>
      </c>
      <c r="C30" s="88">
        <v>1</v>
      </c>
      <c r="D30" s="145"/>
      <c r="E30" s="105">
        <f t="shared" si="0"/>
        <v>0</v>
      </c>
      <c r="F30" s="88">
        <v>0</v>
      </c>
      <c r="G30" s="143">
        <v>1</v>
      </c>
      <c r="H30" s="99"/>
      <c r="I30" s="99"/>
    </row>
    <row r="31" spans="1:9" ht="12" customHeight="1">
      <c r="A31" s="12">
        <v>27</v>
      </c>
      <c r="B31" s="109" t="s">
        <v>53</v>
      </c>
      <c r="C31" s="88">
        <v>1</v>
      </c>
      <c r="D31" s="145"/>
      <c r="E31" s="141">
        <f t="shared" si="0"/>
        <v>0</v>
      </c>
      <c r="F31" s="88">
        <v>0</v>
      </c>
      <c r="G31" s="143">
        <v>1</v>
      </c>
      <c r="H31" s="99"/>
      <c r="I31" s="99"/>
    </row>
    <row r="32" spans="1:9" ht="12" customHeight="1">
      <c r="A32" s="12">
        <v>28</v>
      </c>
      <c r="B32" s="109" t="s">
        <v>54</v>
      </c>
      <c r="C32" s="88">
        <v>1</v>
      </c>
      <c r="D32" s="145"/>
      <c r="E32" s="105">
        <f t="shared" si="0"/>
        <v>0</v>
      </c>
      <c r="F32" s="88">
        <v>0</v>
      </c>
      <c r="G32" s="143">
        <v>1</v>
      </c>
      <c r="H32" s="99"/>
      <c r="I32" s="99"/>
    </row>
    <row r="33" spans="1:9" ht="12" customHeight="1">
      <c r="A33" s="12">
        <v>29</v>
      </c>
      <c r="B33" s="109" t="s">
        <v>55</v>
      </c>
      <c r="C33" s="88">
        <v>1</v>
      </c>
      <c r="D33" s="145"/>
      <c r="E33" s="141">
        <f t="shared" si="0"/>
        <v>0</v>
      </c>
      <c r="F33" s="88">
        <v>0</v>
      </c>
      <c r="G33" s="143">
        <v>1</v>
      </c>
      <c r="H33" s="99"/>
      <c r="I33" s="99"/>
    </row>
    <row r="34" spans="1:9" ht="12" customHeight="1">
      <c r="A34" s="12">
        <v>30</v>
      </c>
      <c r="B34" s="109" t="s">
        <v>56</v>
      </c>
      <c r="C34" s="88">
        <v>1</v>
      </c>
      <c r="D34" s="145"/>
      <c r="E34" s="105">
        <f t="shared" si="0"/>
        <v>0</v>
      </c>
      <c r="F34" s="88">
        <v>0</v>
      </c>
      <c r="G34" s="143">
        <v>1</v>
      </c>
      <c r="H34" s="99"/>
      <c r="I34" s="99"/>
    </row>
    <row r="35" spans="1:9" ht="16.5" customHeight="1">
      <c r="A35" s="12">
        <v>31</v>
      </c>
      <c r="B35" s="109" t="s">
        <v>57</v>
      </c>
      <c r="C35" s="88"/>
      <c r="D35" s="145"/>
      <c r="E35" s="141">
        <f t="shared" si="0"/>
        <v>0</v>
      </c>
      <c r="F35" s="88">
        <v>0</v>
      </c>
      <c r="G35" s="143">
        <v>1</v>
      </c>
      <c r="H35" s="99"/>
      <c r="I35" s="99"/>
    </row>
    <row r="36" spans="1:9" ht="12" customHeight="1">
      <c r="A36" s="12">
        <v>32</v>
      </c>
      <c r="B36" s="109" t="s">
        <v>19</v>
      </c>
      <c r="C36" s="88">
        <v>1</v>
      </c>
      <c r="D36" s="145"/>
      <c r="E36" s="105">
        <f t="shared" si="0"/>
        <v>0</v>
      </c>
      <c r="F36" s="88">
        <v>0</v>
      </c>
      <c r="G36" s="143">
        <v>1</v>
      </c>
      <c r="H36" s="99"/>
      <c r="I36" s="99"/>
    </row>
    <row r="37" spans="1:9" s="85" customFormat="1" ht="15.75" customHeight="1">
      <c r="A37" s="69">
        <v>33</v>
      </c>
      <c r="B37" s="109" t="s">
        <v>20</v>
      </c>
      <c r="C37" s="105">
        <v>1</v>
      </c>
      <c r="D37" s="144"/>
      <c r="E37" s="141">
        <f t="shared" si="0"/>
        <v>2</v>
      </c>
      <c r="F37" s="105">
        <v>0</v>
      </c>
      <c r="G37" s="143">
        <v>1</v>
      </c>
      <c r="H37" s="105">
        <v>1</v>
      </c>
      <c r="I37" s="105">
        <v>1</v>
      </c>
    </row>
    <row r="38" spans="1:9" s="85" customFormat="1" ht="15" customHeight="1">
      <c r="A38" s="69">
        <v>34</v>
      </c>
      <c r="B38" s="109" t="s">
        <v>35</v>
      </c>
      <c r="C38" s="105">
        <v>1</v>
      </c>
      <c r="D38" s="144"/>
      <c r="E38" s="105">
        <f t="shared" si="0"/>
        <v>1</v>
      </c>
      <c r="F38" s="105">
        <v>0</v>
      </c>
      <c r="G38" s="143">
        <v>1</v>
      </c>
      <c r="H38" s="105">
        <v>1</v>
      </c>
      <c r="I38" s="105"/>
    </row>
    <row r="39" spans="1:9" s="85" customFormat="1" ht="12" customHeight="1">
      <c r="A39" s="69">
        <v>35</v>
      </c>
      <c r="B39" s="109" t="s">
        <v>36</v>
      </c>
      <c r="C39" s="105"/>
      <c r="D39" s="144"/>
      <c r="E39" s="141">
        <f t="shared" si="0"/>
        <v>0</v>
      </c>
      <c r="F39" s="105"/>
      <c r="G39" s="105"/>
      <c r="H39" s="88"/>
      <c r="I39" s="88"/>
    </row>
    <row r="40" spans="1:9" s="85" customFormat="1" ht="15.75" customHeight="1">
      <c r="A40" s="69">
        <v>36</v>
      </c>
      <c r="B40" s="109" t="s">
        <v>22</v>
      </c>
      <c r="C40" s="105">
        <v>1</v>
      </c>
      <c r="D40" s="144"/>
      <c r="E40" s="105">
        <f t="shared" si="0"/>
        <v>2</v>
      </c>
      <c r="F40" s="105">
        <v>0</v>
      </c>
      <c r="G40" s="143">
        <v>1</v>
      </c>
      <c r="H40" s="88">
        <v>1</v>
      </c>
      <c r="I40" s="88">
        <v>1</v>
      </c>
    </row>
    <row r="41" spans="1:9" s="85" customFormat="1" ht="16.5" customHeight="1">
      <c r="A41" s="69">
        <v>37</v>
      </c>
      <c r="B41" s="109" t="s">
        <v>144</v>
      </c>
      <c r="C41" s="105">
        <v>1</v>
      </c>
      <c r="D41" s="144"/>
      <c r="E41" s="141">
        <f t="shared" si="0"/>
        <v>2</v>
      </c>
      <c r="F41" s="105">
        <v>0</v>
      </c>
      <c r="G41" s="143">
        <v>1</v>
      </c>
      <c r="H41" s="88">
        <v>1</v>
      </c>
      <c r="I41" s="88">
        <v>1</v>
      </c>
    </row>
    <row r="42" spans="1:9" s="85" customFormat="1" ht="15" customHeight="1">
      <c r="A42" s="69">
        <v>38</v>
      </c>
      <c r="B42" s="109" t="s">
        <v>23</v>
      </c>
      <c r="C42" s="105">
        <v>1</v>
      </c>
      <c r="D42" s="144"/>
      <c r="E42" s="105">
        <f t="shared" si="0"/>
        <v>2</v>
      </c>
      <c r="F42" s="105">
        <v>0</v>
      </c>
      <c r="G42" s="143">
        <v>1</v>
      </c>
      <c r="H42" s="88">
        <v>1</v>
      </c>
      <c r="I42" s="88">
        <v>1</v>
      </c>
    </row>
    <row r="43" spans="1:9" s="85" customFormat="1" ht="15.75" customHeight="1">
      <c r="A43" s="69">
        <v>39</v>
      </c>
      <c r="B43" s="109" t="s">
        <v>24</v>
      </c>
      <c r="C43" s="105">
        <v>1</v>
      </c>
      <c r="D43" s="144"/>
      <c r="E43" s="141">
        <f t="shared" si="0"/>
        <v>2</v>
      </c>
      <c r="F43" s="105">
        <v>0</v>
      </c>
      <c r="G43" s="143">
        <v>1</v>
      </c>
      <c r="H43" s="88">
        <v>1</v>
      </c>
      <c r="I43" s="88">
        <v>1</v>
      </c>
    </row>
    <row r="44" spans="1:9" s="85" customFormat="1" ht="16.5" customHeight="1">
      <c r="A44" s="69">
        <v>40</v>
      </c>
      <c r="B44" s="109" t="s">
        <v>26</v>
      </c>
      <c r="C44" s="105">
        <v>1</v>
      </c>
      <c r="D44" s="144"/>
      <c r="E44" s="105">
        <f t="shared" si="0"/>
        <v>1</v>
      </c>
      <c r="F44" s="105">
        <v>0</v>
      </c>
      <c r="G44" s="143">
        <v>1</v>
      </c>
      <c r="H44" s="88">
        <v>1</v>
      </c>
      <c r="I44" s="88"/>
    </row>
    <row r="45" spans="1:9" s="85" customFormat="1" ht="18" customHeight="1">
      <c r="A45" s="69">
        <v>41</v>
      </c>
      <c r="B45" s="109" t="s">
        <v>27</v>
      </c>
      <c r="C45" s="105">
        <v>1</v>
      </c>
      <c r="D45" s="144"/>
      <c r="E45" s="141">
        <f t="shared" si="0"/>
        <v>1</v>
      </c>
      <c r="F45" s="105">
        <v>0</v>
      </c>
      <c r="G45" s="143">
        <v>1</v>
      </c>
      <c r="H45" s="88">
        <v>1</v>
      </c>
      <c r="I45" s="88"/>
    </row>
    <row r="46" spans="1:9" s="85" customFormat="1" ht="12" customHeight="1">
      <c r="A46" s="69">
        <v>42</v>
      </c>
      <c r="B46" s="111" t="s">
        <v>28</v>
      </c>
      <c r="C46" s="105">
        <v>1</v>
      </c>
      <c r="D46" s="144"/>
      <c r="E46" s="105">
        <f t="shared" si="0"/>
        <v>1</v>
      </c>
      <c r="F46" s="105">
        <v>0</v>
      </c>
      <c r="G46" s="143">
        <v>1</v>
      </c>
      <c r="H46" s="88">
        <v>1</v>
      </c>
      <c r="I46" s="88"/>
    </row>
    <row r="47" spans="1:9" s="85" customFormat="1" ht="15" customHeight="1">
      <c r="A47" s="69">
        <v>43</v>
      </c>
      <c r="B47" s="109" t="s">
        <v>30</v>
      </c>
      <c r="C47" s="105">
        <v>1</v>
      </c>
      <c r="D47" s="144"/>
      <c r="E47" s="141">
        <f t="shared" si="0"/>
        <v>3</v>
      </c>
      <c r="F47" s="105">
        <v>0</v>
      </c>
      <c r="G47" s="143">
        <v>1</v>
      </c>
      <c r="H47" s="88">
        <v>1</v>
      </c>
      <c r="I47" s="105">
        <v>2</v>
      </c>
    </row>
    <row r="48" spans="1:9" s="85" customFormat="1" ht="12" customHeight="1">
      <c r="A48" s="69">
        <v>44</v>
      </c>
      <c r="B48" s="109" t="s">
        <v>37</v>
      </c>
      <c r="C48" s="105">
        <v>1</v>
      </c>
      <c r="D48" s="144"/>
      <c r="E48" s="105">
        <f t="shared" si="0"/>
        <v>0</v>
      </c>
      <c r="F48" s="105">
        <v>0</v>
      </c>
      <c r="G48" s="143">
        <v>1</v>
      </c>
      <c r="H48" s="88"/>
      <c r="I48" s="88"/>
    </row>
    <row r="49" spans="1:9" s="85" customFormat="1" ht="12" customHeight="1">
      <c r="A49" s="69">
        <v>45</v>
      </c>
      <c r="B49" s="109" t="s">
        <v>38</v>
      </c>
      <c r="C49" s="105">
        <v>1</v>
      </c>
      <c r="D49" s="144"/>
      <c r="E49" s="141">
        <f t="shared" si="0"/>
        <v>0</v>
      </c>
      <c r="F49" s="105">
        <v>0</v>
      </c>
      <c r="G49" s="143">
        <v>1</v>
      </c>
      <c r="H49" s="88"/>
      <c r="I49" s="88"/>
    </row>
    <row r="50" spans="1:9" s="85" customFormat="1" ht="12" customHeight="1">
      <c r="A50" s="69">
        <v>46</v>
      </c>
      <c r="B50" s="109" t="s">
        <v>21</v>
      </c>
      <c r="C50" s="105">
        <v>1</v>
      </c>
      <c r="D50" s="144"/>
      <c r="E50" s="105">
        <f t="shared" si="0"/>
        <v>1</v>
      </c>
      <c r="F50" s="105">
        <v>0</v>
      </c>
      <c r="G50" s="143">
        <v>1</v>
      </c>
      <c r="H50" s="88"/>
      <c r="I50" s="88">
        <v>1</v>
      </c>
    </row>
    <row r="51" spans="1:9" s="85" customFormat="1" ht="12" customHeight="1">
      <c r="A51" s="69">
        <v>47</v>
      </c>
      <c r="B51" s="109" t="s">
        <v>25</v>
      </c>
      <c r="C51" s="105">
        <v>1</v>
      </c>
      <c r="D51" s="144"/>
      <c r="E51" s="141">
        <f t="shared" si="0"/>
        <v>1</v>
      </c>
      <c r="F51" s="105">
        <v>0</v>
      </c>
      <c r="G51" s="143">
        <v>1</v>
      </c>
      <c r="H51" s="88"/>
      <c r="I51" s="88">
        <v>1</v>
      </c>
    </row>
    <row r="52" spans="1:9" s="85" customFormat="1" ht="12" customHeight="1">
      <c r="A52" s="69">
        <v>48</v>
      </c>
      <c r="B52" s="109" t="s">
        <v>29</v>
      </c>
      <c r="C52" s="105">
        <v>1</v>
      </c>
      <c r="D52" s="144"/>
      <c r="E52" s="105">
        <f t="shared" si="0"/>
        <v>1</v>
      </c>
      <c r="F52" s="105">
        <v>0</v>
      </c>
      <c r="G52" s="143">
        <v>1</v>
      </c>
      <c r="H52" s="88"/>
      <c r="I52" s="88">
        <v>1</v>
      </c>
    </row>
    <row r="53" spans="1:9" s="85" customFormat="1" ht="31.5" customHeight="1">
      <c r="A53" s="69">
        <v>49</v>
      </c>
      <c r="B53" s="109" t="s">
        <v>31</v>
      </c>
      <c r="C53" s="105">
        <v>1</v>
      </c>
      <c r="D53" s="144"/>
      <c r="E53" s="141">
        <f t="shared" si="0"/>
        <v>3</v>
      </c>
      <c r="F53" s="105">
        <v>0</v>
      </c>
      <c r="G53" s="143">
        <v>1</v>
      </c>
      <c r="H53" s="88">
        <v>1</v>
      </c>
      <c r="I53" s="88">
        <v>2</v>
      </c>
    </row>
    <row r="54" spans="1:9" s="85" customFormat="1" ht="12" customHeight="1">
      <c r="A54" s="69">
        <v>50</v>
      </c>
      <c r="B54" s="109" t="s">
        <v>32</v>
      </c>
      <c r="C54" s="105"/>
      <c r="D54" s="144"/>
      <c r="E54" s="105">
        <f t="shared" si="0"/>
        <v>0</v>
      </c>
      <c r="F54" s="105"/>
      <c r="G54" s="105"/>
      <c r="H54" s="88"/>
      <c r="I54" s="88"/>
    </row>
    <row r="55" spans="1:9" s="85" customFormat="1" ht="15.75" customHeight="1">
      <c r="A55" s="69">
        <v>51</v>
      </c>
      <c r="B55" s="96" t="s">
        <v>33</v>
      </c>
      <c r="C55" s="105">
        <v>1</v>
      </c>
      <c r="D55" s="144"/>
      <c r="E55" s="141">
        <f t="shared" si="0"/>
        <v>4</v>
      </c>
      <c r="F55" s="105">
        <v>0</v>
      </c>
      <c r="G55" s="143">
        <v>1</v>
      </c>
      <c r="H55" s="105">
        <v>1</v>
      </c>
      <c r="I55" s="105">
        <v>3</v>
      </c>
    </row>
    <row r="56" spans="1:9" ht="15" customHeight="1">
      <c r="A56" s="12">
        <v>52</v>
      </c>
      <c r="B56" s="113" t="s">
        <v>115</v>
      </c>
      <c r="C56" s="88"/>
      <c r="D56" s="88"/>
      <c r="E56" s="88"/>
      <c r="F56" s="88"/>
      <c r="G56" s="88"/>
      <c r="H56" s="147"/>
      <c r="I56" s="147"/>
    </row>
    <row r="57" spans="1:9" ht="15.75" customHeight="1">
      <c r="A57" s="12">
        <v>53</v>
      </c>
      <c r="B57" s="96" t="s">
        <v>116</v>
      </c>
      <c r="C57" s="88"/>
      <c r="D57" s="88"/>
      <c r="E57" s="88"/>
      <c r="F57" s="88"/>
      <c r="G57" s="88"/>
      <c r="H57" s="88"/>
      <c r="I57" s="88"/>
    </row>
    <row r="58" spans="1:9" ht="15" customHeight="1">
      <c r="A58" s="12">
        <v>54</v>
      </c>
      <c r="B58" s="96" t="s">
        <v>117</v>
      </c>
      <c r="C58" s="88"/>
      <c r="D58" s="88"/>
      <c r="E58" s="88"/>
      <c r="F58" s="88"/>
      <c r="G58" s="88"/>
      <c r="H58" s="88"/>
      <c r="I58" s="88"/>
    </row>
    <row r="59" spans="1:9" s="11" customFormat="1" ht="18" customHeight="1">
      <c r="A59" s="217" t="s">
        <v>118</v>
      </c>
      <c r="B59" s="217"/>
      <c r="C59" s="217"/>
      <c r="D59" s="217"/>
      <c r="E59" s="217"/>
      <c r="F59" s="217"/>
      <c r="G59" s="217"/>
      <c r="H59" s="217"/>
      <c r="I59" s="217"/>
    </row>
    <row r="60" spans="1:9" ht="26.25" customHeight="1">
      <c r="A60" s="216" t="s">
        <v>149</v>
      </c>
      <c r="B60" s="216"/>
      <c r="C60" s="216"/>
      <c r="D60" s="216"/>
      <c r="E60" s="216"/>
      <c r="F60" s="216"/>
      <c r="G60" s="216"/>
      <c r="H60" s="216"/>
      <c r="I60" s="216"/>
    </row>
    <row r="61" spans="1:9" ht="14.25" customHeight="1">
      <c r="B61" s="216"/>
      <c r="C61" s="216"/>
      <c r="D61" s="216"/>
      <c r="E61" s="216"/>
      <c r="F61" s="216"/>
      <c r="G61" s="216"/>
      <c r="H61" s="216"/>
      <c r="I61" s="216"/>
    </row>
    <row r="62" spans="1:9" ht="14.25" customHeight="1">
      <c r="B62" s="216"/>
      <c r="C62" s="219"/>
      <c r="D62" s="219"/>
      <c r="E62" s="219"/>
      <c r="F62" s="219"/>
      <c r="G62" s="219"/>
      <c r="H62" s="219"/>
      <c r="I62" s="219"/>
    </row>
    <row r="63" spans="1:9" ht="12.75" customHeight="1">
      <c r="B63" s="216"/>
      <c r="C63" s="216"/>
      <c r="D63" s="216"/>
      <c r="E63" s="216"/>
      <c r="F63" s="216"/>
      <c r="G63" s="216"/>
      <c r="H63" s="216"/>
      <c r="I63" s="216"/>
    </row>
    <row r="64" spans="1:9" ht="16.5" customHeight="1">
      <c r="B64" s="216"/>
      <c r="C64" s="216"/>
      <c r="D64" s="216"/>
      <c r="E64" s="216"/>
      <c r="F64" s="216"/>
      <c r="G64" s="216"/>
      <c r="H64" s="216"/>
      <c r="I64" s="216"/>
    </row>
    <row r="65" spans="2:9" ht="17.25" customHeight="1">
      <c r="B65" s="214"/>
      <c r="C65" s="214"/>
      <c r="D65" s="214"/>
      <c r="E65" s="214"/>
      <c r="F65" s="214"/>
      <c r="G65" s="214"/>
      <c r="H65" s="214"/>
      <c r="I65" s="214"/>
    </row>
    <row r="66" spans="2:9" ht="14.25" customHeight="1">
      <c r="B66" s="218"/>
      <c r="C66" s="218"/>
      <c r="D66" s="218"/>
      <c r="E66" s="218"/>
      <c r="F66" s="218"/>
      <c r="G66" s="218"/>
      <c r="H66" s="218"/>
      <c r="I66" s="218"/>
    </row>
  </sheetData>
  <mergeCells count="10">
    <mergeCell ref="B64:I64"/>
    <mergeCell ref="B65:I65"/>
    <mergeCell ref="B66:I66"/>
    <mergeCell ref="B62:I62"/>
    <mergeCell ref="B63:I63"/>
    <mergeCell ref="A1:I1"/>
    <mergeCell ref="A2:I2"/>
    <mergeCell ref="B61:I61"/>
    <mergeCell ref="A59:I59"/>
    <mergeCell ref="A60:I60"/>
  </mergeCells>
  <phoneticPr fontId="0" type="noConversion"/>
  <pageMargins left="0.70866141732283472" right="0.75"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P69"/>
  <sheetViews>
    <sheetView zoomScale="120" zoomScaleNormal="120" workbookViewId="0">
      <selection activeCell="N5" sqref="N5"/>
    </sheetView>
  </sheetViews>
  <sheetFormatPr defaultRowHeight="16.5"/>
  <cols>
    <col min="1" max="1" width="22.140625" style="7" customWidth="1"/>
    <col min="2" max="2" width="23.7109375" style="1" customWidth="1"/>
    <col min="3" max="3" width="8" style="7" customWidth="1"/>
    <col min="4" max="4" width="9" style="49" customWidth="1"/>
    <col min="5" max="5" width="0.140625" style="7" customWidth="1"/>
    <col min="6" max="6" width="9.85546875" style="7" hidden="1" customWidth="1"/>
    <col min="7" max="7" width="8" style="7" customWidth="1"/>
    <col min="8" max="8" width="7.5703125" style="7" customWidth="1"/>
    <col min="9" max="9" width="9.28515625" style="7" customWidth="1"/>
    <col min="10" max="10" width="7.7109375" style="7" customWidth="1"/>
    <col min="11" max="11" width="7" style="7" customWidth="1"/>
    <col min="12" max="12" width="8.5703125" style="7" customWidth="1"/>
    <col min="13" max="16384" width="9.140625" style="1"/>
  </cols>
  <sheetData>
    <row r="1" spans="1:16" ht="15.75" customHeight="1">
      <c r="A1" s="213" t="s">
        <v>323</v>
      </c>
      <c r="B1" s="213"/>
      <c r="C1" s="213"/>
      <c r="D1" s="213"/>
      <c r="E1" s="213"/>
      <c r="F1" s="213"/>
      <c r="G1" s="213"/>
      <c r="H1" s="213"/>
      <c r="I1" s="213"/>
      <c r="J1" s="213"/>
      <c r="K1" s="213"/>
      <c r="L1" s="213"/>
    </row>
    <row r="2" spans="1:16" ht="39" customHeight="1">
      <c r="A2" s="221" t="s">
        <v>157</v>
      </c>
      <c r="B2" s="221"/>
      <c r="C2" s="221"/>
      <c r="D2" s="221"/>
      <c r="E2" s="221"/>
      <c r="F2" s="221"/>
      <c r="G2" s="221"/>
      <c r="H2" s="221"/>
      <c r="I2" s="221"/>
      <c r="J2" s="221"/>
      <c r="K2" s="221"/>
      <c r="L2" s="221"/>
    </row>
    <row r="3" spans="1:16" s="47" customFormat="1" ht="81" customHeight="1">
      <c r="A3" s="45" t="s">
        <v>150</v>
      </c>
      <c r="B3" s="44" t="s">
        <v>39</v>
      </c>
      <c r="C3" s="45" t="s">
        <v>40</v>
      </c>
      <c r="D3" s="45" t="s">
        <v>151</v>
      </c>
      <c r="E3" s="46" t="s">
        <v>47</v>
      </c>
      <c r="F3" s="45" t="s">
        <v>44</v>
      </c>
      <c r="G3" s="45" t="s">
        <v>41</v>
      </c>
      <c r="H3" s="45" t="s">
        <v>42</v>
      </c>
      <c r="I3" s="45" t="s">
        <v>43</v>
      </c>
      <c r="J3" s="45" t="s">
        <v>152</v>
      </c>
      <c r="K3" s="45" t="s">
        <v>153</v>
      </c>
      <c r="L3" s="45" t="s">
        <v>154</v>
      </c>
      <c r="M3" s="73"/>
      <c r="P3" s="52"/>
    </row>
    <row r="4" spans="1:16" ht="15" customHeight="1">
      <c r="A4" s="9">
        <v>1</v>
      </c>
      <c r="B4" s="10">
        <v>2</v>
      </c>
      <c r="C4" s="10">
        <v>3</v>
      </c>
      <c r="D4" s="10">
        <v>4</v>
      </c>
      <c r="E4" s="10">
        <v>5</v>
      </c>
      <c r="F4" s="10">
        <v>6</v>
      </c>
      <c r="G4" s="10">
        <v>7</v>
      </c>
      <c r="H4" s="10">
        <v>8</v>
      </c>
      <c r="I4" s="10">
        <v>9</v>
      </c>
      <c r="J4" s="10">
        <v>10</v>
      </c>
      <c r="K4" s="10">
        <v>11</v>
      </c>
      <c r="L4" s="48">
        <v>12</v>
      </c>
    </row>
    <row r="5" spans="1:16" ht="15.75" customHeight="1">
      <c r="A5" s="12" t="s">
        <v>197</v>
      </c>
      <c r="B5" s="2" t="s">
        <v>10</v>
      </c>
      <c r="C5" s="12">
        <v>2</v>
      </c>
      <c r="D5" s="86">
        <v>2</v>
      </c>
      <c r="E5" s="12"/>
      <c r="F5" s="12"/>
      <c r="G5" s="2">
        <v>2.2799999999999998</v>
      </c>
      <c r="H5" s="2">
        <v>1.83</v>
      </c>
      <c r="I5" s="2">
        <v>1.83</v>
      </c>
      <c r="J5" s="2" t="s">
        <v>288</v>
      </c>
      <c r="K5" s="2" t="s">
        <v>289</v>
      </c>
      <c r="L5" s="12" t="s">
        <v>287</v>
      </c>
    </row>
    <row r="6" spans="1:16" ht="15" customHeight="1">
      <c r="A6" s="222"/>
      <c r="B6" s="222"/>
      <c r="C6" s="222"/>
      <c r="D6" s="222"/>
      <c r="E6" s="222"/>
      <c r="F6" s="222"/>
      <c r="G6" s="222"/>
      <c r="H6" s="222"/>
      <c r="I6" s="222"/>
      <c r="J6" s="222"/>
      <c r="K6" s="222"/>
      <c r="L6" s="222"/>
    </row>
    <row r="7" spans="1:16" s="11" customFormat="1" ht="30" customHeight="1">
      <c r="A7" s="223" t="s">
        <v>120</v>
      </c>
      <c r="B7" s="223"/>
      <c r="C7" s="223"/>
      <c r="D7" s="223"/>
      <c r="E7" s="223"/>
      <c r="F7" s="223"/>
      <c r="G7" s="223"/>
      <c r="H7" s="223"/>
      <c r="I7" s="223"/>
      <c r="J7" s="223"/>
      <c r="K7" s="223"/>
      <c r="L7" s="223"/>
    </row>
    <row r="8" spans="1:16" ht="18.75" customHeight="1">
      <c r="A8" s="224" t="s">
        <v>58</v>
      </c>
      <c r="B8" s="224"/>
      <c r="C8" s="224"/>
      <c r="D8" s="224"/>
      <c r="E8" s="224"/>
      <c r="F8" s="224"/>
      <c r="G8" s="224"/>
      <c r="H8" s="224"/>
      <c r="I8" s="224"/>
      <c r="J8" s="224"/>
      <c r="K8" s="224"/>
      <c r="L8" s="224"/>
    </row>
    <row r="9" spans="1:16" ht="33" customHeight="1">
      <c r="A9" s="224" t="s">
        <v>155</v>
      </c>
      <c r="B9" s="224"/>
      <c r="C9" s="224"/>
      <c r="D9" s="224"/>
      <c r="E9" s="224"/>
      <c r="F9" s="224"/>
      <c r="G9" s="224"/>
      <c r="H9" s="224"/>
      <c r="I9" s="224"/>
      <c r="J9" s="224"/>
      <c r="K9" s="224"/>
      <c r="L9" s="224"/>
    </row>
    <row r="10" spans="1:16" ht="52.5" customHeight="1">
      <c r="A10" s="224" t="s">
        <v>121</v>
      </c>
      <c r="B10" s="224"/>
      <c r="C10" s="224"/>
      <c r="D10" s="224"/>
      <c r="E10" s="224"/>
      <c r="F10" s="224"/>
      <c r="G10" s="224"/>
      <c r="H10" s="224"/>
      <c r="I10" s="224"/>
      <c r="J10" s="224"/>
      <c r="K10" s="224"/>
      <c r="L10" s="224"/>
    </row>
    <row r="11" spans="1:16" ht="30" customHeight="1">
      <c r="A11" s="224" t="s">
        <v>59</v>
      </c>
      <c r="B11" s="224"/>
      <c r="C11" s="224"/>
      <c r="D11" s="224"/>
      <c r="E11" s="224"/>
      <c r="F11" s="224"/>
      <c r="G11" s="224"/>
      <c r="H11" s="224"/>
      <c r="I11" s="224"/>
      <c r="J11" s="224"/>
      <c r="K11" s="224"/>
      <c r="L11" s="224"/>
    </row>
    <row r="12" spans="1:16" ht="27.75" customHeight="1">
      <c r="A12" s="224" t="s">
        <v>158</v>
      </c>
      <c r="B12" s="224"/>
      <c r="C12" s="224"/>
      <c r="D12" s="224"/>
      <c r="E12" s="224"/>
      <c r="F12" s="224"/>
      <c r="G12" s="224"/>
      <c r="H12" s="224"/>
      <c r="I12" s="224"/>
      <c r="J12" s="224"/>
      <c r="K12" s="224"/>
      <c r="L12" s="224"/>
    </row>
    <row r="13" spans="1:16" ht="23.25" customHeight="1">
      <c r="A13" s="225" t="s">
        <v>60</v>
      </c>
      <c r="B13" s="225"/>
      <c r="C13" s="225"/>
      <c r="D13" s="225"/>
      <c r="E13" s="225"/>
      <c r="F13" s="225"/>
      <c r="G13" s="225"/>
      <c r="H13" s="225"/>
      <c r="I13" s="225"/>
      <c r="J13" s="225"/>
      <c r="K13" s="225"/>
      <c r="L13" s="225"/>
    </row>
    <row r="14" spans="1:16" ht="47.25" customHeight="1">
      <c r="A14" s="225" t="s">
        <v>62</v>
      </c>
      <c r="B14" s="225"/>
      <c r="C14" s="225"/>
      <c r="D14" s="225"/>
      <c r="E14" s="225"/>
      <c r="F14" s="225"/>
      <c r="G14" s="225"/>
      <c r="H14" s="225"/>
      <c r="I14" s="225"/>
      <c r="J14" s="225"/>
      <c r="K14" s="225"/>
      <c r="L14" s="225"/>
    </row>
    <row r="15" spans="1:16" s="5" customFormat="1" ht="12" customHeight="1">
      <c r="A15" s="50"/>
      <c r="B15" s="50"/>
      <c r="C15" s="50"/>
      <c r="D15" s="51"/>
      <c r="E15" s="50"/>
      <c r="F15" s="50"/>
      <c r="G15" s="50"/>
      <c r="H15" s="50"/>
      <c r="I15" s="50"/>
      <c r="J15" s="50"/>
      <c r="K15" s="50"/>
      <c r="L15" s="50"/>
    </row>
    <row r="16" spans="1:16" s="5" customFormat="1" ht="12" customHeight="1">
      <c r="A16" s="50"/>
      <c r="B16" s="50"/>
      <c r="C16" s="50"/>
      <c r="D16" s="51"/>
      <c r="E16" s="50"/>
      <c r="F16" s="50"/>
      <c r="G16" s="50"/>
      <c r="H16" s="50"/>
      <c r="I16" s="50"/>
      <c r="J16" s="50"/>
      <c r="K16" s="50"/>
      <c r="L16" s="50"/>
    </row>
    <row r="17" spans="1:12" s="5" customFormat="1" ht="12" customHeight="1">
      <c r="A17" s="50"/>
      <c r="B17" s="50"/>
      <c r="C17" s="50"/>
      <c r="D17" s="51"/>
      <c r="E17" s="50"/>
      <c r="F17" s="50"/>
      <c r="G17" s="50"/>
      <c r="H17" s="50"/>
      <c r="I17" s="50"/>
      <c r="J17" s="50"/>
      <c r="K17" s="50"/>
      <c r="L17" s="50"/>
    </row>
    <row r="18" spans="1:12" s="5" customFormat="1" ht="12" customHeight="1">
      <c r="A18" s="50"/>
      <c r="B18" s="50"/>
      <c r="C18" s="50"/>
      <c r="D18" s="51"/>
      <c r="E18" s="50"/>
      <c r="F18" s="50"/>
      <c r="G18" s="50"/>
      <c r="H18" s="50"/>
      <c r="I18" s="50"/>
      <c r="J18" s="50"/>
      <c r="K18" s="50"/>
      <c r="L18" s="50"/>
    </row>
    <row r="19" spans="1:12" s="5" customFormat="1" ht="12" customHeight="1">
      <c r="A19" s="50"/>
      <c r="B19" s="50"/>
      <c r="C19" s="50"/>
      <c r="D19" s="51"/>
      <c r="E19" s="50"/>
      <c r="F19" s="50"/>
      <c r="G19" s="50"/>
      <c r="H19" s="50"/>
      <c r="I19" s="50"/>
      <c r="J19" s="50"/>
      <c r="K19" s="50"/>
      <c r="L19" s="50"/>
    </row>
    <row r="20" spans="1:12" s="5" customFormat="1" ht="12" customHeight="1">
      <c r="A20" s="50"/>
      <c r="B20" s="50"/>
      <c r="C20" s="50"/>
      <c r="D20" s="51"/>
      <c r="E20" s="50"/>
      <c r="F20" s="50"/>
      <c r="G20" s="50"/>
      <c r="H20" s="50"/>
      <c r="I20" s="50"/>
      <c r="J20" s="50"/>
      <c r="K20" s="50"/>
      <c r="L20" s="50"/>
    </row>
    <row r="21" spans="1:12" s="5" customFormat="1" ht="12" customHeight="1">
      <c r="A21" s="50"/>
      <c r="B21" s="50"/>
      <c r="C21" s="50"/>
      <c r="D21" s="51"/>
      <c r="E21" s="50"/>
      <c r="F21" s="50"/>
      <c r="G21" s="50"/>
      <c r="H21" s="50"/>
      <c r="I21" s="50"/>
      <c r="J21" s="50"/>
      <c r="K21" s="50"/>
      <c r="L21" s="50"/>
    </row>
    <row r="22" spans="1:12" s="5" customFormat="1" ht="12" customHeight="1">
      <c r="A22" s="50"/>
      <c r="B22" s="50"/>
      <c r="C22" s="50"/>
      <c r="D22" s="51"/>
      <c r="E22" s="50"/>
      <c r="F22" s="50"/>
      <c r="G22" s="50"/>
      <c r="H22" s="50"/>
      <c r="I22" s="50"/>
      <c r="J22" s="50"/>
      <c r="K22" s="50"/>
      <c r="L22" s="50"/>
    </row>
    <row r="23" spans="1:12" s="5" customFormat="1" ht="24" customHeight="1">
      <c r="A23" s="50"/>
      <c r="B23" s="60"/>
      <c r="C23" s="50"/>
      <c r="D23" s="51"/>
      <c r="E23" s="50"/>
      <c r="F23" s="50"/>
      <c r="G23" s="50"/>
      <c r="H23" s="50"/>
      <c r="I23" s="50"/>
      <c r="J23" s="50"/>
      <c r="K23" s="50"/>
      <c r="L23" s="50"/>
    </row>
    <row r="24" spans="1:12" s="5" customFormat="1" ht="24.75" customHeight="1">
      <c r="A24" s="50"/>
      <c r="B24" s="60"/>
      <c r="C24" s="50"/>
      <c r="D24" s="51"/>
      <c r="E24" s="50"/>
      <c r="F24" s="50"/>
      <c r="G24" s="50"/>
      <c r="H24" s="50"/>
      <c r="I24" s="50"/>
      <c r="J24" s="50"/>
      <c r="K24" s="50"/>
      <c r="L24" s="50"/>
    </row>
    <row r="25" spans="1:12" s="5" customFormat="1" ht="12" customHeight="1">
      <c r="A25" s="50"/>
      <c r="B25" s="50"/>
      <c r="C25" s="50"/>
      <c r="D25" s="51"/>
      <c r="E25" s="50"/>
      <c r="F25" s="50"/>
      <c r="G25" s="50"/>
      <c r="H25" s="50"/>
      <c r="I25" s="50"/>
      <c r="J25" s="50"/>
      <c r="K25" s="50"/>
      <c r="L25" s="50"/>
    </row>
    <row r="26" spans="1:12" s="5" customFormat="1" ht="12" customHeight="1">
      <c r="A26" s="50"/>
      <c r="B26" s="61"/>
      <c r="C26" s="50"/>
      <c r="D26" s="51"/>
      <c r="E26" s="50"/>
      <c r="F26" s="50"/>
      <c r="G26" s="50"/>
      <c r="H26" s="50"/>
      <c r="I26" s="50"/>
      <c r="J26" s="50"/>
      <c r="K26" s="50"/>
      <c r="L26" s="50"/>
    </row>
    <row r="27" spans="1:12" s="5" customFormat="1" ht="12" customHeight="1">
      <c r="A27" s="50"/>
      <c r="B27" s="62"/>
      <c r="C27" s="50"/>
      <c r="D27" s="51"/>
      <c r="E27" s="50"/>
      <c r="F27" s="50"/>
      <c r="G27" s="50"/>
      <c r="H27" s="50"/>
      <c r="I27" s="50"/>
      <c r="J27" s="50"/>
      <c r="K27" s="50"/>
      <c r="L27" s="50"/>
    </row>
    <row r="28" spans="1:12" s="5" customFormat="1" ht="12" customHeight="1">
      <c r="A28" s="50"/>
      <c r="B28" s="50"/>
      <c r="C28" s="50"/>
      <c r="D28" s="51"/>
      <c r="E28" s="50"/>
      <c r="F28" s="50"/>
      <c r="G28" s="50"/>
      <c r="H28" s="50"/>
      <c r="I28" s="50"/>
      <c r="J28" s="50"/>
      <c r="K28" s="50"/>
      <c r="L28" s="50"/>
    </row>
    <row r="29" spans="1:12" s="5" customFormat="1" ht="12" customHeight="1">
      <c r="A29" s="50"/>
      <c r="B29" s="63"/>
      <c r="C29" s="50"/>
      <c r="D29" s="51"/>
      <c r="E29" s="50"/>
      <c r="F29" s="50"/>
      <c r="G29" s="50"/>
      <c r="H29" s="50"/>
      <c r="I29" s="50"/>
      <c r="J29" s="50"/>
      <c r="K29" s="50"/>
      <c r="L29" s="50"/>
    </row>
    <row r="30" spans="1:12" s="5" customFormat="1" ht="12" customHeight="1">
      <c r="A30" s="50"/>
      <c r="B30" s="50"/>
      <c r="C30" s="50"/>
      <c r="D30" s="51"/>
      <c r="E30" s="50"/>
      <c r="F30" s="50"/>
      <c r="G30" s="50"/>
      <c r="H30" s="50"/>
      <c r="I30" s="50"/>
      <c r="J30" s="50"/>
      <c r="K30" s="50"/>
      <c r="L30" s="50"/>
    </row>
    <row r="31" spans="1:12" s="5" customFormat="1" ht="12" customHeight="1">
      <c r="A31" s="50"/>
      <c r="B31" s="50"/>
      <c r="C31" s="50"/>
      <c r="D31" s="51"/>
      <c r="E31" s="50"/>
      <c r="F31" s="50"/>
      <c r="G31" s="50"/>
      <c r="H31" s="50"/>
      <c r="I31" s="50"/>
      <c r="J31" s="50"/>
      <c r="K31" s="50"/>
      <c r="L31" s="50"/>
    </row>
    <row r="32" spans="1:12" s="5" customFormat="1" ht="12" customHeight="1">
      <c r="A32" s="50"/>
      <c r="B32" s="50"/>
      <c r="C32" s="50"/>
      <c r="D32" s="51"/>
      <c r="E32" s="50"/>
      <c r="F32" s="50"/>
      <c r="G32" s="50"/>
      <c r="H32" s="50"/>
      <c r="I32" s="50"/>
      <c r="J32" s="50"/>
      <c r="K32" s="50"/>
      <c r="L32" s="50"/>
    </row>
    <row r="33" spans="1:12" s="5" customFormat="1" ht="12" customHeight="1">
      <c r="A33" s="50"/>
      <c r="B33" s="50"/>
      <c r="C33" s="50"/>
      <c r="D33" s="51"/>
      <c r="E33" s="50"/>
      <c r="F33" s="50"/>
      <c r="G33" s="50"/>
      <c r="H33" s="50"/>
      <c r="I33" s="50"/>
      <c r="J33" s="50"/>
      <c r="K33" s="50"/>
      <c r="L33" s="50"/>
    </row>
    <row r="34" spans="1:12" s="5" customFormat="1" ht="12" customHeight="1">
      <c r="A34" s="50"/>
      <c r="B34" s="50"/>
      <c r="C34" s="50"/>
      <c r="D34" s="51"/>
      <c r="E34" s="50"/>
      <c r="F34" s="50"/>
      <c r="G34" s="50"/>
      <c r="H34" s="50"/>
      <c r="I34" s="50"/>
      <c r="J34" s="50"/>
      <c r="K34" s="50"/>
      <c r="L34" s="50"/>
    </row>
    <row r="35" spans="1:12" s="5" customFormat="1" ht="16.5" customHeight="1">
      <c r="A35" s="50"/>
      <c r="B35" s="64"/>
      <c r="C35" s="50"/>
      <c r="D35" s="51"/>
      <c r="E35" s="50"/>
      <c r="F35" s="50"/>
      <c r="G35" s="50"/>
      <c r="H35" s="50"/>
      <c r="I35" s="50"/>
      <c r="J35" s="50"/>
      <c r="K35" s="50"/>
      <c r="L35" s="50"/>
    </row>
    <row r="36" spans="1:12" s="5" customFormat="1" ht="12" customHeight="1">
      <c r="A36" s="50"/>
      <c r="B36" s="61"/>
      <c r="C36" s="50"/>
      <c r="D36" s="51"/>
      <c r="E36" s="50"/>
      <c r="F36" s="50"/>
      <c r="G36" s="50"/>
      <c r="H36" s="50"/>
      <c r="I36" s="50"/>
      <c r="J36" s="50"/>
      <c r="K36" s="50"/>
      <c r="L36" s="50"/>
    </row>
    <row r="37" spans="1:12" s="5" customFormat="1" ht="12" customHeight="1">
      <c r="A37" s="50"/>
      <c r="B37" s="61"/>
      <c r="C37" s="50"/>
      <c r="D37" s="51"/>
      <c r="E37" s="50"/>
      <c r="F37" s="50"/>
      <c r="G37" s="50"/>
      <c r="H37" s="50"/>
      <c r="I37" s="50"/>
      <c r="J37" s="50"/>
      <c r="K37" s="50"/>
      <c r="L37" s="50"/>
    </row>
    <row r="38" spans="1:12" s="5" customFormat="1" ht="12" customHeight="1">
      <c r="A38" s="50"/>
      <c r="B38" s="61"/>
      <c r="C38" s="50"/>
      <c r="D38" s="51"/>
      <c r="E38" s="50"/>
      <c r="F38" s="50"/>
      <c r="G38" s="50"/>
      <c r="H38" s="50"/>
      <c r="I38" s="50"/>
      <c r="J38" s="50"/>
      <c r="K38" s="50"/>
      <c r="L38" s="50"/>
    </row>
    <row r="39" spans="1:12" s="5" customFormat="1" ht="12" customHeight="1">
      <c r="A39" s="50"/>
      <c r="B39" s="61"/>
      <c r="C39" s="50"/>
      <c r="D39" s="51"/>
      <c r="E39" s="50"/>
      <c r="F39" s="50"/>
      <c r="G39" s="50"/>
      <c r="H39" s="50"/>
      <c r="I39" s="50"/>
      <c r="J39" s="50"/>
      <c r="K39" s="50"/>
      <c r="L39" s="50"/>
    </row>
    <row r="40" spans="1:12" s="5" customFormat="1" ht="12" customHeight="1">
      <c r="A40" s="50"/>
      <c r="B40" s="61"/>
      <c r="C40" s="50"/>
      <c r="D40" s="51"/>
      <c r="E40" s="50"/>
      <c r="F40" s="50"/>
      <c r="G40" s="50"/>
      <c r="H40" s="50"/>
      <c r="I40" s="50"/>
      <c r="J40" s="50"/>
      <c r="K40" s="50"/>
      <c r="L40" s="50"/>
    </row>
    <row r="41" spans="1:12" s="5" customFormat="1" ht="12" customHeight="1">
      <c r="A41" s="50"/>
      <c r="B41" s="61"/>
      <c r="C41" s="50"/>
      <c r="D41" s="51"/>
      <c r="E41" s="50"/>
      <c r="F41" s="50"/>
      <c r="G41" s="50"/>
      <c r="H41" s="50"/>
      <c r="I41" s="50"/>
      <c r="J41" s="50"/>
      <c r="K41" s="50"/>
      <c r="L41" s="50"/>
    </row>
    <row r="42" spans="1:12" s="5" customFormat="1" ht="12" customHeight="1">
      <c r="A42" s="50"/>
      <c r="B42" s="61"/>
      <c r="C42" s="50"/>
      <c r="D42" s="51"/>
      <c r="E42" s="50"/>
      <c r="F42" s="50"/>
      <c r="G42" s="50"/>
      <c r="H42" s="50"/>
      <c r="I42" s="50"/>
      <c r="J42" s="50"/>
      <c r="K42" s="50"/>
      <c r="L42" s="50"/>
    </row>
    <row r="43" spans="1:12" s="5" customFormat="1" ht="12" customHeight="1">
      <c r="A43" s="50"/>
      <c r="B43" s="61"/>
      <c r="C43" s="50"/>
      <c r="D43" s="51"/>
      <c r="E43" s="50"/>
      <c r="F43" s="50"/>
      <c r="G43" s="50"/>
      <c r="H43" s="50"/>
      <c r="I43" s="50"/>
      <c r="J43" s="50"/>
      <c r="K43" s="50"/>
      <c r="L43" s="50"/>
    </row>
    <row r="44" spans="1:12" s="5" customFormat="1" ht="12" customHeight="1">
      <c r="A44" s="50"/>
      <c r="B44" s="61"/>
      <c r="C44" s="50"/>
      <c r="D44" s="51"/>
      <c r="E44" s="50"/>
      <c r="F44" s="50"/>
      <c r="G44" s="50"/>
      <c r="H44" s="50"/>
      <c r="I44" s="50"/>
      <c r="J44" s="50"/>
      <c r="K44" s="50"/>
      <c r="L44" s="50"/>
    </row>
    <row r="45" spans="1:12" s="5" customFormat="1" ht="12" customHeight="1">
      <c r="A45" s="50"/>
      <c r="B45" s="61"/>
      <c r="C45" s="50"/>
      <c r="D45" s="51"/>
      <c r="E45" s="50"/>
      <c r="F45" s="50"/>
      <c r="G45" s="50"/>
      <c r="H45" s="50"/>
      <c r="I45" s="50"/>
      <c r="J45" s="50"/>
      <c r="K45" s="50"/>
      <c r="L45" s="50"/>
    </row>
    <row r="46" spans="1:12" s="5" customFormat="1" ht="12" customHeight="1">
      <c r="A46" s="50"/>
      <c r="B46" s="65"/>
      <c r="C46" s="50"/>
      <c r="D46" s="51"/>
      <c r="E46" s="50"/>
      <c r="F46" s="50"/>
      <c r="G46" s="50"/>
      <c r="H46" s="50"/>
      <c r="I46" s="50"/>
      <c r="J46" s="50"/>
      <c r="K46" s="50"/>
      <c r="L46" s="50"/>
    </row>
    <row r="47" spans="1:12" s="5" customFormat="1" ht="12" customHeight="1">
      <c r="A47" s="50"/>
      <c r="B47" s="61"/>
      <c r="C47" s="50"/>
      <c r="D47" s="51"/>
      <c r="E47" s="50"/>
      <c r="F47" s="50"/>
      <c r="G47" s="50"/>
      <c r="H47" s="50"/>
      <c r="I47" s="50"/>
      <c r="J47" s="50"/>
      <c r="K47" s="50"/>
      <c r="L47" s="50"/>
    </row>
    <row r="48" spans="1:12" s="5" customFormat="1" ht="12" customHeight="1">
      <c r="A48" s="50"/>
      <c r="B48" s="61"/>
      <c r="C48" s="50"/>
      <c r="D48" s="51"/>
      <c r="E48" s="50"/>
      <c r="F48" s="50"/>
      <c r="G48" s="50"/>
      <c r="H48" s="50"/>
      <c r="I48" s="50"/>
      <c r="J48" s="50"/>
      <c r="K48" s="50"/>
      <c r="L48" s="50"/>
    </row>
    <row r="49" spans="1:12" s="5" customFormat="1" ht="12" customHeight="1">
      <c r="A49" s="50"/>
      <c r="B49" s="61"/>
      <c r="C49" s="50"/>
      <c r="D49" s="51"/>
      <c r="E49" s="50"/>
      <c r="F49" s="50"/>
      <c r="G49" s="50"/>
      <c r="H49" s="50"/>
      <c r="I49" s="50"/>
      <c r="J49" s="50"/>
      <c r="K49" s="50"/>
      <c r="L49" s="50"/>
    </row>
    <row r="50" spans="1:12" s="5" customFormat="1" ht="12" customHeight="1">
      <c r="A50" s="50"/>
      <c r="B50" s="61"/>
      <c r="C50" s="50"/>
      <c r="D50" s="51"/>
      <c r="E50" s="50"/>
      <c r="F50" s="50"/>
      <c r="G50" s="50"/>
      <c r="H50" s="50"/>
      <c r="I50" s="50"/>
      <c r="J50" s="50"/>
      <c r="K50" s="50"/>
      <c r="L50" s="50"/>
    </row>
    <row r="51" spans="1:12" s="5" customFormat="1" ht="12" customHeight="1">
      <c r="A51" s="50"/>
      <c r="B51" s="61"/>
      <c r="C51" s="50"/>
      <c r="D51" s="51"/>
      <c r="E51" s="50"/>
      <c r="F51" s="50"/>
      <c r="G51" s="50"/>
      <c r="H51" s="50"/>
      <c r="I51" s="50"/>
      <c r="J51" s="50"/>
      <c r="K51" s="50"/>
      <c r="L51" s="50"/>
    </row>
    <row r="52" spans="1:12" s="5" customFormat="1" ht="12" customHeight="1">
      <c r="A52" s="50"/>
      <c r="B52" s="61"/>
      <c r="C52" s="50"/>
      <c r="D52" s="51"/>
      <c r="E52" s="50"/>
      <c r="F52" s="50"/>
      <c r="G52" s="50"/>
      <c r="H52" s="50"/>
      <c r="I52" s="50"/>
      <c r="J52" s="50"/>
      <c r="K52" s="50"/>
      <c r="L52" s="50"/>
    </row>
    <row r="53" spans="1:12" s="5" customFormat="1" ht="12" customHeight="1">
      <c r="A53" s="50"/>
      <c r="B53" s="66"/>
      <c r="C53" s="50"/>
      <c r="D53" s="51"/>
      <c r="E53" s="50"/>
      <c r="F53" s="50"/>
      <c r="G53" s="50"/>
      <c r="H53" s="50"/>
      <c r="I53" s="50"/>
      <c r="J53" s="50"/>
      <c r="K53" s="50"/>
      <c r="L53" s="50"/>
    </row>
    <row r="54" spans="1:12" s="5" customFormat="1" ht="12" customHeight="1">
      <c r="A54" s="50"/>
      <c r="B54" s="61"/>
      <c r="C54" s="50"/>
      <c r="D54" s="51"/>
      <c r="E54" s="50"/>
      <c r="F54" s="50"/>
      <c r="G54" s="50"/>
      <c r="H54" s="50"/>
      <c r="I54" s="50"/>
      <c r="J54" s="50"/>
      <c r="K54" s="50"/>
      <c r="L54" s="50"/>
    </row>
    <row r="55" spans="1:12" s="5" customFormat="1" ht="12" customHeight="1">
      <c r="A55" s="50"/>
      <c r="B55" s="61"/>
      <c r="C55" s="50"/>
      <c r="D55" s="51"/>
      <c r="E55" s="50"/>
      <c r="F55" s="50"/>
      <c r="G55" s="50"/>
      <c r="H55" s="50"/>
      <c r="I55" s="50"/>
      <c r="J55" s="50"/>
      <c r="K55" s="50"/>
      <c r="L55" s="50"/>
    </row>
    <row r="56" spans="1:12" s="5" customFormat="1" ht="15" customHeight="1">
      <c r="A56" s="50"/>
      <c r="B56" s="66"/>
      <c r="C56" s="220"/>
      <c r="D56" s="220"/>
      <c r="E56" s="220"/>
      <c r="F56" s="220"/>
      <c r="G56" s="220"/>
      <c r="H56" s="220"/>
      <c r="I56" s="220"/>
      <c r="J56" s="220"/>
      <c r="K56" s="220"/>
      <c r="L56" s="220"/>
    </row>
    <row r="57" spans="1:12" s="5" customFormat="1" ht="15.75" customHeight="1">
      <c r="A57" s="50"/>
      <c r="B57" s="61"/>
      <c r="C57" s="220"/>
      <c r="D57" s="220"/>
      <c r="E57" s="220"/>
      <c r="F57" s="220"/>
      <c r="G57" s="220"/>
      <c r="H57" s="220"/>
      <c r="I57" s="220"/>
      <c r="J57" s="220"/>
      <c r="K57" s="220"/>
      <c r="L57" s="220"/>
    </row>
    <row r="58" spans="1:12" s="5" customFormat="1" ht="15" customHeight="1">
      <c r="A58" s="50"/>
      <c r="B58" s="67"/>
      <c r="C58" s="220"/>
      <c r="D58" s="220"/>
      <c r="E58" s="220"/>
      <c r="F58" s="220"/>
      <c r="G58" s="220"/>
      <c r="H58" s="220"/>
      <c r="I58" s="220"/>
      <c r="J58" s="220"/>
      <c r="K58" s="220"/>
      <c r="L58" s="220"/>
    </row>
    <row r="59" spans="1:12" s="5" customFormat="1" ht="15" customHeight="1">
      <c r="A59" s="227"/>
      <c r="B59" s="227"/>
      <c r="C59" s="227"/>
      <c r="D59" s="227"/>
      <c r="E59" s="227"/>
      <c r="F59" s="227"/>
      <c r="G59" s="227"/>
      <c r="H59" s="227"/>
      <c r="I59" s="227"/>
      <c r="J59" s="227"/>
      <c r="K59" s="227"/>
      <c r="L59" s="227"/>
    </row>
    <row r="60" spans="1:12" s="68" customFormat="1" ht="49.5" customHeight="1">
      <c r="A60" s="228"/>
      <c r="B60" s="228"/>
      <c r="C60" s="228"/>
      <c r="D60" s="228"/>
      <c r="E60" s="228"/>
      <c r="F60" s="228"/>
      <c r="G60" s="228"/>
      <c r="H60" s="228"/>
      <c r="I60" s="228"/>
      <c r="J60" s="228"/>
      <c r="K60" s="228"/>
      <c r="L60" s="228"/>
    </row>
    <row r="61" spans="1:12" s="5" customFormat="1" ht="18.75" customHeight="1">
      <c r="A61" s="229"/>
      <c r="B61" s="229"/>
      <c r="C61" s="229"/>
      <c r="D61" s="229"/>
      <c r="E61" s="229"/>
      <c r="F61" s="229"/>
      <c r="G61" s="229"/>
      <c r="H61" s="229"/>
      <c r="I61" s="229"/>
      <c r="J61" s="229"/>
      <c r="K61" s="229"/>
      <c r="L61" s="229"/>
    </row>
    <row r="62" spans="1:12" s="5" customFormat="1" ht="33" customHeight="1">
      <c r="A62" s="230"/>
      <c r="B62" s="230"/>
      <c r="C62" s="230"/>
      <c r="D62" s="230"/>
      <c r="E62" s="230"/>
      <c r="F62" s="230"/>
      <c r="G62" s="230"/>
      <c r="H62" s="230"/>
      <c r="I62" s="230"/>
      <c r="J62" s="230"/>
      <c r="K62" s="230"/>
      <c r="L62" s="230"/>
    </row>
    <row r="63" spans="1:12" s="5" customFormat="1" ht="87" customHeight="1">
      <c r="A63" s="230"/>
      <c r="B63" s="230"/>
      <c r="C63" s="230"/>
      <c r="D63" s="230"/>
      <c r="E63" s="230"/>
      <c r="F63" s="230"/>
      <c r="G63" s="230"/>
      <c r="H63" s="230"/>
      <c r="I63" s="230"/>
      <c r="J63" s="230"/>
      <c r="K63" s="230"/>
      <c r="L63" s="230"/>
    </row>
    <row r="64" spans="1:12" s="5" customFormat="1" ht="36.75" customHeight="1">
      <c r="A64" s="230"/>
      <c r="B64" s="230"/>
      <c r="C64" s="230"/>
      <c r="D64" s="230"/>
      <c r="E64" s="230"/>
      <c r="F64" s="230"/>
      <c r="G64" s="230"/>
      <c r="H64" s="230"/>
      <c r="I64" s="230"/>
      <c r="J64" s="230"/>
      <c r="K64" s="230"/>
      <c r="L64" s="230"/>
    </row>
    <row r="65" spans="1:12" s="5" customFormat="1" ht="36" customHeight="1">
      <c r="A65" s="230"/>
      <c r="B65" s="230"/>
      <c r="C65" s="230"/>
      <c r="D65" s="230"/>
      <c r="E65" s="230"/>
      <c r="F65" s="230"/>
      <c r="G65" s="230"/>
      <c r="H65" s="230"/>
      <c r="I65" s="230"/>
      <c r="J65" s="230"/>
      <c r="K65" s="230"/>
      <c r="L65" s="230"/>
    </row>
    <row r="66" spans="1:12" s="5" customFormat="1" ht="23.25" customHeight="1">
      <c r="A66" s="231"/>
      <c r="B66" s="231"/>
      <c r="C66" s="231"/>
      <c r="D66" s="231"/>
      <c r="E66" s="231"/>
      <c r="F66" s="231"/>
      <c r="G66" s="231"/>
      <c r="H66" s="231"/>
      <c r="I66" s="231"/>
      <c r="J66" s="231"/>
      <c r="K66" s="231"/>
      <c r="L66" s="231"/>
    </row>
    <row r="67" spans="1:12" s="5" customFormat="1" ht="53.25" customHeight="1">
      <c r="A67" s="226"/>
      <c r="B67" s="226"/>
      <c r="C67" s="226"/>
      <c r="D67" s="226"/>
      <c r="E67" s="226"/>
      <c r="F67" s="226"/>
      <c r="G67" s="226"/>
      <c r="H67" s="226"/>
      <c r="I67" s="226"/>
      <c r="J67" s="226"/>
      <c r="K67" s="226"/>
      <c r="L67" s="226"/>
    </row>
    <row r="68" spans="1:12" s="5" customFormat="1">
      <c r="A68" s="50"/>
      <c r="C68" s="50"/>
      <c r="D68" s="51"/>
      <c r="E68" s="50"/>
      <c r="F68" s="50"/>
      <c r="G68" s="50"/>
      <c r="H68" s="50"/>
      <c r="I68" s="50"/>
      <c r="J68" s="50"/>
      <c r="K68" s="50"/>
      <c r="L68" s="50"/>
    </row>
    <row r="69" spans="1:12" s="5" customFormat="1">
      <c r="A69" s="50"/>
      <c r="C69" s="50"/>
      <c r="D69" s="51"/>
      <c r="E69" s="50"/>
      <c r="F69" s="50"/>
      <c r="G69" s="50"/>
      <c r="H69" s="50"/>
      <c r="I69" s="50"/>
      <c r="J69" s="50"/>
      <c r="K69" s="50"/>
      <c r="L69" s="50"/>
    </row>
  </sheetData>
  <mergeCells count="23">
    <mergeCell ref="A67:L67"/>
    <mergeCell ref="A59:L59"/>
    <mergeCell ref="A60:L60"/>
    <mergeCell ref="A61:L61"/>
    <mergeCell ref="A62:L62"/>
    <mergeCell ref="A63:L63"/>
    <mergeCell ref="A66:L66"/>
    <mergeCell ref="A65:L65"/>
    <mergeCell ref="A64:L64"/>
    <mergeCell ref="C58:L58"/>
    <mergeCell ref="A1:L1"/>
    <mergeCell ref="A2:L2"/>
    <mergeCell ref="C56:L56"/>
    <mergeCell ref="C57:L57"/>
    <mergeCell ref="A6:L6"/>
    <mergeCell ref="A7:L7"/>
    <mergeCell ref="A9:L9"/>
    <mergeCell ref="A14:L14"/>
    <mergeCell ref="A10:L10"/>
    <mergeCell ref="A11:L11"/>
    <mergeCell ref="A8:L8"/>
    <mergeCell ref="A12:L12"/>
    <mergeCell ref="A13:L13"/>
  </mergeCells>
  <phoneticPr fontId="0" type="noConversion"/>
  <pageMargins left="0.70866141732283472" right="0.75"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N118"/>
  <sheetViews>
    <sheetView topLeftCell="A25" zoomScale="120" zoomScaleNormal="120" workbookViewId="0">
      <selection activeCell="E47" sqref="E47:G47"/>
    </sheetView>
  </sheetViews>
  <sheetFormatPr defaultRowHeight="12.75"/>
  <cols>
    <col min="1" max="1" width="4.7109375" style="16" customWidth="1"/>
    <col min="2" max="2" width="38.85546875" style="17" customWidth="1"/>
    <col min="3" max="3" width="26.42578125" style="17" hidden="1" customWidth="1"/>
    <col min="4" max="4" width="28.85546875" style="17" hidden="1" customWidth="1"/>
    <col min="5" max="5" width="0.140625" style="17" customWidth="1"/>
    <col min="6" max="6" width="16" style="17" customWidth="1"/>
    <col min="7" max="7" width="19.85546875" style="17" customWidth="1"/>
    <col min="8" max="8" width="13.7109375" style="17" customWidth="1"/>
    <col min="9" max="16384" width="9.140625" style="17"/>
  </cols>
  <sheetData>
    <row r="1" spans="1:14" ht="15" customHeight="1">
      <c r="A1" s="208" t="s">
        <v>136</v>
      </c>
      <c r="B1" s="208"/>
      <c r="C1" s="208"/>
      <c r="D1" s="208"/>
      <c r="E1" s="208"/>
      <c r="F1" s="208"/>
      <c r="G1" s="208"/>
      <c r="H1" s="19"/>
    </row>
    <row r="2" spans="1:14">
      <c r="A2" s="198" t="s">
        <v>324</v>
      </c>
      <c r="B2" s="199"/>
      <c r="C2" s="199"/>
      <c r="D2" s="199"/>
      <c r="E2" s="199"/>
      <c r="F2" s="199"/>
      <c r="G2" s="199"/>
      <c r="H2" s="19"/>
    </row>
    <row r="3" spans="1:14" ht="9" customHeight="1">
      <c r="A3" s="32"/>
      <c r="B3" s="32"/>
      <c r="C3" s="32" t="s">
        <v>198</v>
      </c>
      <c r="D3" s="32"/>
      <c r="E3" s="32"/>
      <c r="F3" s="32"/>
      <c r="G3" s="32"/>
      <c r="H3" s="19"/>
    </row>
    <row r="4" spans="1:14">
      <c r="A4" s="198" t="s">
        <v>163</v>
      </c>
      <c r="B4" s="199"/>
      <c r="C4" s="199"/>
      <c r="D4" s="199"/>
      <c r="E4" s="199"/>
      <c r="F4" s="199"/>
      <c r="G4" s="199"/>
      <c r="H4" s="19"/>
    </row>
    <row r="5" spans="1:14" ht="9.75" customHeight="1">
      <c r="A5" s="199" t="s">
        <v>125</v>
      </c>
      <c r="B5" s="199"/>
      <c r="C5" s="199"/>
      <c r="D5" s="199"/>
      <c r="E5" s="199"/>
      <c r="F5" s="199"/>
      <c r="G5" s="199"/>
      <c r="H5" s="19"/>
    </row>
    <row r="6" spans="1:14" ht="10.5" customHeight="1">
      <c r="A6" s="20"/>
      <c r="B6" s="20"/>
      <c r="C6" s="20"/>
      <c r="D6" s="20"/>
      <c r="E6" s="20"/>
      <c r="F6" s="20"/>
      <c r="G6" s="39" t="s">
        <v>137</v>
      </c>
      <c r="H6" s="19"/>
    </row>
    <row r="7" spans="1:14" ht="73.5" customHeight="1">
      <c r="A7" s="232" t="s">
        <v>159</v>
      </c>
      <c r="B7" s="232"/>
      <c r="C7" s="232"/>
      <c r="D7" s="232"/>
      <c r="E7" s="232"/>
      <c r="F7" s="232"/>
      <c r="G7" s="232"/>
      <c r="H7" s="19"/>
    </row>
    <row r="8" spans="1:14" ht="13.5" customHeight="1">
      <c r="A8" s="22" t="s">
        <v>86</v>
      </c>
      <c r="B8" s="23" t="s">
        <v>63</v>
      </c>
      <c r="C8" s="173" t="s">
        <v>165</v>
      </c>
      <c r="D8" s="174"/>
      <c r="E8" s="174"/>
      <c r="F8" s="174"/>
      <c r="G8" s="175"/>
      <c r="H8" s="24"/>
      <c r="N8" s="25"/>
    </row>
    <row r="9" spans="1:14">
      <c r="A9" s="22" t="s">
        <v>81</v>
      </c>
      <c r="B9" s="23" t="s">
        <v>65</v>
      </c>
      <c r="C9" s="203" t="s">
        <v>163</v>
      </c>
      <c r="D9" s="204"/>
      <c r="E9" s="204"/>
      <c r="F9" s="204"/>
      <c r="G9" s="205"/>
      <c r="H9" s="26"/>
    </row>
    <row r="10" spans="1:14">
      <c r="A10" s="22" t="s">
        <v>82</v>
      </c>
      <c r="B10" s="27" t="s">
        <v>64</v>
      </c>
      <c r="C10" s="203">
        <v>2020</v>
      </c>
      <c r="D10" s="204"/>
      <c r="E10" s="204"/>
      <c r="F10" s="204"/>
      <c r="G10" s="205"/>
      <c r="H10" s="26"/>
    </row>
    <row r="11" spans="1:14" ht="15" customHeight="1">
      <c r="A11" s="22" t="s">
        <v>66</v>
      </c>
      <c r="B11" s="27" t="s">
        <v>129</v>
      </c>
      <c r="C11" s="173">
        <v>10295</v>
      </c>
      <c r="D11" s="174"/>
      <c r="E11" s="174"/>
      <c r="F11" s="174"/>
      <c r="G11" s="175"/>
      <c r="H11" s="21"/>
    </row>
    <row r="12" spans="1:14" ht="76.5">
      <c r="A12" s="33"/>
      <c r="B12" s="53" t="s">
        <v>107</v>
      </c>
      <c r="C12" s="54" t="s">
        <v>69</v>
      </c>
      <c r="D12" s="53" t="s">
        <v>130</v>
      </c>
      <c r="E12" s="53" t="s">
        <v>131</v>
      </c>
      <c r="F12" s="53" t="s">
        <v>119</v>
      </c>
      <c r="G12" s="55" t="s">
        <v>138</v>
      </c>
      <c r="H12" s="21"/>
    </row>
    <row r="13" spans="1:14" s="58" customFormat="1">
      <c r="A13" s="57">
        <v>1</v>
      </c>
      <c r="B13" s="79" t="s">
        <v>294</v>
      </c>
      <c r="C13" s="81" t="s">
        <v>300</v>
      </c>
      <c r="D13" s="79" t="s">
        <v>169</v>
      </c>
      <c r="E13" s="79" t="s">
        <v>199</v>
      </c>
      <c r="F13" s="79">
        <v>90</v>
      </c>
      <c r="G13" s="82">
        <v>13.5</v>
      </c>
      <c r="H13" s="18"/>
    </row>
    <row r="14" spans="1:14" s="58" customFormat="1">
      <c r="A14" s="59" t="s">
        <v>200</v>
      </c>
      <c r="B14" s="90" t="s">
        <v>302</v>
      </c>
      <c r="C14" s="79" t="s">
        <v>303</v>
      </c>
      <c r="D14" s="91" t="s">
        <v>310</v>
      </c>
      <c r="E14" s="79" t="s">
        <v>232</v>
      </c>
      <c r="F14" s="79">
        <v>152</v>
      </c>
      <c r="G14" s="79">
        <v>21</v>
      </c>
    </row>
    <row r="15" spans="1:14" s="58" customFormat="1">
      <c r="A15" s="59" t="s">
        <v>204</v>
      </c>
      <c r="B15" s="79" t="s">
        <v>201</v>
      </c>
      <c r="C15" s="79" t="s">
        <v>202</v>
      </c>
      <c r="D15" s="79" t="s">
        <v>170</v>
      </c>
      <c r="E15" s="79" t="s">
        <v>203</v>
      </c>
      <c r="F15" s="79">
        <v>98</v>
      </c>
      <c r="G15" s="79">
        <v>37.799999999999997</v>
      </c>
    </row>
    <row r="16" spans="1:14" s="58" customFormat="1">
      <c r="A16" s="59" t="s">
        <v>61</v>
      </c>
      <c r="B16" s="79" t="s">
        <v>205</v>
      </c>
      <c r="C16" s="79" t="s">
        <v>206</v>
      </c>
      <c r="D16" s="79" t="s">
        <v>173</v>
      </c>
      <c r="E16" s="82" t="s">
        <v>207</v>
      </c>
      <c r="F16" s="79">
        <v>8</v>
      </c>
      <c r="G16" s="79">
        <v>3.3</v>
      </c>
    </row>
    <row r="17" spans="1:7" s="58" customFormat="1">
      <c r="A17" s="59" t="s">
        <v>211</v>
      </c>
      <c r="B17" s="79" t="s">
        <v>208</v>
      </c>
      <c r="C17" s="79" t="s">
        <v>209</v>
      </c>
      <c r="D17" s="79" t="s">
        <v>171</v>
      </c>
      <c r="E17" s="82" t="s">
        <v>210</v>
      </c>
      <c r="F17" s="79">
        <v>118</v>
      </c>
      <c r="G17" s="79">
        <v>33.700000000000003</v>
      </c>
    </row>
    <row r="18" spans="1:7" s="58" customFormat="1">
      <c r="A18" s="59" t="s">
        <v>215</v>
      </c>
      <c r="B18" s="79" t="s">
        <v>212</v>
      </c>
      <c r="C18" s="79" t="s">
        <v>213</v>
      </c>
      <c r="D18" s="79" t="s">
        <v>172</v>
      </c>
      <c r="E18" s="82" t="s">
        <v>214</v>
      </c>
      <c r="F18" s="79">
        <v>34</v>
      </c>
      <c r="G18" s="79">
        <v>4.54</v>
      </c>
    </row>
    <row r="19" spans="1:7" s="58" customFormat="1">
      <c r="A19" s="59" t="s">
        <v>218</v>
      </c>
      <c r="B19" s="90" t="s">
        <v>216</v>
      </c>
      <c r="C19" s="79" t="s">
        <v>217</v>
      </c>
      <c r="D19" s="91" t="s">
        <v>174</v>
      </c>
      <c r="E19" s="82" t="s">
        <v>207</v>
      </c>
      <c r="F19" s="79">
        <v>678</v>
      </c>
      <c r="G19" s="79">
        <v>63.3</v>
      </c>
    </row>
    <row r="20" spans="1:7" s="58" customFormat="1">
      <c r="A20" s="59" t="s">
        <v>221</v>
      </c>
      <c r="B20" s="90" t="s">
        <v>219</v>
      </c>
      <c r="C20" s="79" t="s">
        <v>299</v>
      </c>
      <c r="D20" s="91" t="s">
        <v>175</v>
      </c>
      <c r="E20" s="82" t="s">
        <v>220</v>
      </c>
      <c r="F20" s="82">
        <v>239</v>
      </c>
      <c r="G20" s="79">
        <v>48</v>
      </c>
    </row>
    <row r="21" spans="1:7" s="58" customFormat="1">
      <c r="A21" s="59" t="s">
        <v>224</v>
      </c>
      <c r="B21" s="90" t="s">
        <v>222</v>
      </c>
      <c r="C21" s="79" t="s">
        <v>223</v>
      </c>
      <c r="D21" s="91" t="s">
        <v>176</v>
      </c>
      <c r="E21" s="82" t="s">
        <v>214</v>
      </c>
      <c r="F21" s="79">
        <v>132</v>
      </c>
      <c r="G21" s="79">
        <v>17</v>
      </c>
    </row>
    <row r="22" spans="1:7" s="58" customFormat="1">
      <c r="A22" s="59" t="s">
        <v>48</v>
      </c>
      <c r="B22" s="90" t="s">
        <v>225</v>
      </c>
      <c r="C22" s="79" t="s">
        <v>226</v>
      </c>
      <c r="D22" s="91" t="s">
        <v>177</v>
      </c>
      <c r="E22" s="82" t="s">
        <v>199</v>
      </c>
      <c r="F22" s="79">
        <v>70</v>
      </c>
      <c r="G22" s="79">
        <v>29.4</v>
      </c>
    </row>
    <row r="23" spans="1:7" s="58" customFormat="1">
      <c r="A23" s="59" t="s">
        <v>229</v>
      </c>
      <c r="B23" s="90" t="s">
        <v>227</v>
      </c>
      <c r="C23" s="79" t="s">
        <v>228</v>
      </c>
      <c r="D23" s="91" t="s">
        <v>178</v>
      </c>
      <c r="E23" s="82" t="s">
        <v>203</v>
      </c>
      <c r="F23" s="79">
        <v>112</v>
      </c>
      <c r="G23" s="79">
        <v>36.700000000000003</v>
      </c>
    </row>
    <row r="24" spans="1:7" s="58" customFormat="1">
      <c r="A24" s="59" t="s">
        <v>233</v>
      </c>
      <c r="B24" s="90" t="s">
        <v>230</v>
      </c>
      <c r="C24" s="79" t="s">
        <v>231</v>
      </c>
      <c r="D24" s="91" t="s">
        <v>179</v>
      </c>
      <c r="E24" s="82" t="s">
        <v>232</v>
      </c>
      <c r="F24" s="79">
        <v>60</v>
      </c>
      <c r="G24" s="79">
        <v>5.2</v>
      </c>
    </row>
    <row r="25" spans="1:7" s="58" customFormat="1">
      <c r="A25" s="59" t="s">
        <v>235</v>
      </c>
      <c r="B25" s="90" t="s">
        <v>234</v>
      </c>
      <c r="C25" s="79" t="s">
        <v>298</v>
      </c>
      <c r="D25" s="91" t="s">
        <v>180</v>
      </c>
      <c r="E25" s="82" t="s">
        <v>207</v>
      </c>
      <c r="F25" s="79">
        <v>114</v>
      </c>
      <c r="G25" s="79">
        <v>22.1</v>
      </c>
    </row>
    <row r="26" spans="1:7" s="58" customFormat="1">
      <c r="A26" s="59" t="s">
        <v>238</v>
      </c>
      <c r="B26" s="90" t="s">
        <v>301</v>
      </c>
      <c r="C26" s="79" t="s">
        <v>236</v>
      </c>
      <c r="D26" s="91" t="s">
        <v>312</v>
      </c>
      <c r="E26" s="82" t="s">
        <v>237</v>
      </c>
      <c r="F26" s="79">
        <v>258</v>
      </c>
      <c r="G26" s="79">
        <v>31.9</v>
      </c>
    </row>
    <row r="27" spans="1:7" s="58" customFormat="1">
      <c r="A27" s="59" t="s">
        <v>240</v>
      </c>
      <c r="B27" s="90" t="s">
        <v>320</v>
      </c>
      <c r="C27" s="79" t="s">
        <v>239</v>
      </c>
      <c r="D27" s="91" t="s">
        <v>181</v>
      </c>
      <c r="E27" s="82" t="s">
        <v>207</v>
      </c>
      <c r="F27" s="79">
        <v>12</v>
      </c>
      <c r="G27" s="79">
        <v>1.8</v>
      </c>
    </row>
    <row r="28" spans="1:7" s="58" customFormat="1">
      <c r="A28" s="59" t="s">
        <v>243</v>
      </c>
      <c r="B28" s="90" t="s">
        <v>241</v>
      </c>
      <c r="C28" s="79" t="s">
        <v>242</v>
      </c>
      <c r="D28" s="91" t="s">
        <v>182</v>
      </c>
      <c r="E28" s="82" t="s">
        <v>199</v>
      </c>
      <c r="F28" s="79">
        <v>130</v>
      </c>
      <c r="G28" s="79">
        <v>7.8</v>
      </c>
    </row>
    <row r="29" spans="1:7" s="58" customFormat="1">
      <c r="A29" s="59" t="s">
        <v>246</v>
      </c>
      <c r="B29" s="90" t="s">
        <v>244</v>
      </c>
      <c r="C29" s="79" t="s">
        <v>245</v>
      </c>
      <c r="D29" s="91" t="s">
        <v>183</v>
      </c>
      <c r="E29" s="82" t="s">
        <v>199</v>
      </c>
      <c r="F29" s="79">
        <v>118</v>
      </c>
      <c r="G29" s="79">
        <v>24.3</v>
      </c>
    </row>
    <row r="30" spans="1:7" s="58" customFormat="1" ht="13.5" customHeight="1">
      <c r="A30" s="92" t="s">
        <v>249</v>
      </c>
      <c r="B30" s="90" t="s">
        <v>247</v>
      </c>
      <c r="C30" s="79" t="s">
        <v>248</v>
      </c>
      <c r="D30" s="91" t="s">
        <v>184</v>
      </c>
      <c r="E30" s="82" t="s">
        <v>210</v>
      </c>
      <c r="F30" s="79">
        <v>248</v>
      </c>
      <c r="G30" s="79">
        <v>41.6</v>
      </c>
    </row>
    <row r="31" spans="1:7" s="58" customFormat="1">
      <c r="A31" s="59" t="s">
        <v>250</v>
      </c>
      <c r="B31" s="90" t="s">
        <v>291</v>
      </c>
      <c r="C31" s="79" t="s">
        <v>292</v>
      </c>
      <c r="D31" s="91" t="s">
        <v>293</v>
      </c>
      <c r="E31" s="79" t="s">
        <v>210</v>
      </c>
      <c r="F31" s="79">
        <v>20</v>
      </c>
      <c r="G31" s="79">
        <v>0.8</v>
      </c>
    </row>
    <row r="32" spans="1:7" s="58" customFormat="1">
      <c r="A32" s="59" t="s">
        <v>50</v>
      </c>
      <c r="B32" s="90" t="s">
        <v>319</v>
      </c>
      <c r="C32" s="79" t="s">
        <v>297</v>
      </c>
      <c r="D32" s="91" t="s">
        <v>185</v>
      </c>
      <c r="E32" s="82" t="s">
        <v>232</v>
      </c>
      <c r="F32" s="79">
        <v>354</v>
      </c>
      <c r="G32" s="79">
        <v>34.299999999999997</v>
      </c>
    </row>
    <row r="33" spans="1:7" s="58" customFormat="1">
      <c r="A33" s="59" t="s">
        <v>256</v>
      </c>
      <c r="B33" s="90" t="s">
        <v>251</v>
      </c>
      <c r="C33" s="79" t="s">
        <v>252</v>
      </c>
      <c r="D33" s="91" t="s">
        <v>186</v>
      </c>
      <c r="E33" s="82" t="s">
        <v>253</v>
      </c>
      <c r="F33" s="79">
        <v>160</v>
      </c>
      <c r="G33" s="79">
        <v>48.8</v>
      </c>
    </row>
    <row r="34" spans="1:7" s="58" customFormat="1">
      <c r="A34" s="59" t="s">
        <v>259</v>
      </c>
      <c r="B34" s="90" t="s">
        <v>305</v>
      </c>
      <c r="C34" s="79" t="s">
        <v>306</v>
      </c>
      <c r="D34" s="91" t="s">
        <v>311</v>
      </c>
      <c r="E34" s="79" t="s">
        <v>214</v>
      </c>
      <c r="F34" s="79">
        <v>48</v>
      </c>
      <c r="G34" s="79">
        <v>10</v>
      </c>
    </row>
    <row r="35" spans="1:7" s="58" customFormat="1">
      <c r="A35" s="59" t="s">
        <v>262</v>
      </c>
      <c r="B35" s="90" t="s">
        <v>257</v>
      </c>
      <c r="C35" s="79" t="s">
        <v>258</v>
      </c>
      <c r="D35" s="91" t="s">
        <v>187</v>
      </c>
      <c r="E35" s="82" t="s">
        <v>203</v>
      </c>
      <c r="F35" s="79">
        <v>92</v>
      </c>
      <c r="G35" s="79">
        <v>27.7</v>
      </c>
    </row>
    <row r="36" spans="1:7" s="58" customFormat="1">
      <c r="A36" s="59" t="s">
        <v>265</v>
      </c>
      <c r="B36" s="90" t="s">
        <v>260</v>
      </c>
      <c r="C36" s="79" t="s">
        <v>261</v>
      </c>
      <c r="D36" s="91" t="s">
        <v>188</v>
      </c>
      <c r="E36" s="82" t="s">
        <v>207</v>
      </c>
      <c r="F36" s="79">
        <v>122</v>
      </c>
      <c r="G36" s="79">
        <v>33</v>
      </c>
    </row>
    <row r="37" spans="1:7" s="58" customFormat="1">
      <c r="A37" s="59" t="s">
        <v>268</v>
      </c>
      <c r="B37" s="90" t="s">
        <v>254</v>
      </c>
      <c r="C37" s="79" t="s">
        <v>255</v>
      </c>
      <c r="D37" s="91" t="s">
        <v>189</v>
      </c>
      <c r="E37" s="82" t="s">
        <v>203</v>
      </c>
      <c r="F37" s="79">
        <v>95</v>
      </c>
      <c r="G37" s="79">
        <v>21.2</v>
      </c>
    </row>
    <row r="38" spans="1:7" s="58" customFormat="1">
      <c r="A38" s="59" t="s">
        <v>271</v>
      </c>
      <c r="B38" s="90" t="s">
        <v>272</v>
      </c>
      <c r="C38" s="79" t="s">
        <v>273</v>
      </c>
      <c r="D38" s="91" t="s">
        <v>193</v>
      </c>
      <c r="E38" s="79" t="s">
        <v>220</v>
      </c>
      <c r="F38" s="79">
        <v>96</v>
      </c>
      <c r="G38" s="79">
        <v>15.2</v>
      </c>
    </row>
    <row r="39" spans="1:7" s="58" customFormat="1">
      <c r="A39" s="59" t="s">
        <v>274</v>
      </c>
      <c r="B39" s="90" t="s">
        <v>278</v>
      </c>
      <c r="C39" s="79" t="s">
        <v>279</v>
      </c>
      <c r="D39" s="91" t="s">
        <v>280</v>
      </c>
      <c r="E39" s="79" t="s">
        <v>199</v>
      </c>
      <c r="F39" s="79">
        <v>442</v>
      </c>
      <c r="G39" s="79">
        <v>54.2</v>
      </c>
    </row>
    <row r="40" spans="1:7" s="58" customFormat="1">
      <c r="A40" s="59" t="s">
        <v>277</v>
      </c>
      <c r="B40" s="90" t="s">
        <v>275</v>
      </c>
      <c r="C40" s="79" t="s">
        <v>276</v>
      </c>
      <c r="D40" s="91" t="s">
        <v>194</v>
      </c>
      <c r="E40" s="79" t="s">
        <v>232</v>
      </c>
      <c r="F40" s="79">
        <v>144</v>
      </c>
      <c r="G40" s="79">
        <v>14.6</v>
      </c>
    </row>
    <row r="41" spans="1:7" s="58" customFormat="1" ht="12" customHeight="1">
      <c r="A41" s="59" t="s">
        <v>281</v>
      </c>
      <c r="B41" s="90" t="s">
        <v>318</v>
      </c>
      <c r="C41" s="79" t="s">
        <v>296</v>
      </c>
      <c r="D41" s="91" t="s">
        <v>195</v>
      </c>
      <c r="E41" s="79" t="s">
        <v>282</v>
      </c>
      <c r="F41" s="79">
        <v>1907</v>
      </c>
      <c r="G41" s="79">
        <v>180</v>
      </c>
    </row>
    <row r="42" spans="1:7" s="58" customFormat="1">
      <c r="A42" s="59" t="s">
        <v>283</v>
      </c>
      <c r="B42" s="90" t="s">
        <v>263</v>
      </c>
      <c r="C42" s="79" t="s">
        <v>264</v>
      </c>
      <c r="D42" s="91" t="s">
        <v>190</v>
      </c>
      <c r="E42" s="79" t="s">
        <v>253</v>
      </c>
      <c r="F42" s="79">
        <v>164</v>
      </c>
      <c r="G42" s="79">
        <v>22.1</v>
      </c>
    </row>
    <row r="43" spans="1:7" s="58" customFormat="1">
      <c r="A43" s="59" t="s">
        <v>284</v>
      </c>
      <c r="B43" s="90" t="s">
        <v>266</v>
      </c>
      <c r="C43" s="79" t="s">
        <v>267</v>
      </c>
      <c r="D43" s="91" t="s">
        <v>191</v>
      </c>
      <c r="E43" s="79" t="s">
        <v>220</v>
      </c>
      <c r="F43" s="79">
        <v>100</v>
      </c>
      <c r="G43" s="79">
        <v>17.8</v>
      </c>
    </row>
    <row r="44" spans="1:7" s="58" customFormat="1">
      <c r="A44" s="59" t="s">
        <v>295</v>
      </c>
      <c r="B44" s="90" t="s">
        <v>269</v>
      </c>
      <c r="C44" s="79" t="s">
        <v>270</v>
      </c>
      <c r="D44" s="91" t="s">
        <v>192</v>
      </c>
      <c r="E44" s="79" t="s">
        <v>214</v>
      </c>
      <c r="F44" s="79">
        <v>194</v>
      </c>
      <c r="G44" s="79">
        <v>35.6</v>
      </c>
    </row>
    <row r="45" spans="1:7" s="58" customFormat="1">
      <c r="A45" s="59" t="s">
        <v>304</v>
      </c>
      <c r="B45" s="90" t="s">
        <v>314</v>
      </c>
      <c r="C45" s="79" t="s">
        <v>315</v>
      </c>
      <c r="D45" s="14" t="s">
        <v>316</v>
      </c>
      <c r="E45" s="96" t="s">
        <v>317</v>
      </c>
      <c r="F45" s="79">
        <v>20</v>
      </c>
      <c r="G45" s="79">
        <v>4</v>
      </c>
    </row>
    <row r="46" spans="1:7" s="58" customFormat="1">
      <c r="A46" s="59" t="s">
        <v>313</v>
      </c>
      <c r="B46" s="90" t="s">
        <v>285</v>
      </c>
      <c r="C46" s="79" t="s">
        <v>286</v>
      </c>
      <c r="D46" s="91" t="s">
        <v>196</v>
      </c>
      <c r="E46" s="79" t="s">
        <v>220</v>
      </c>
      <c r="F46" s="79">
        <v>124</v>
      </c>
      <c r="G46" s="79">
        <v>17.3</v>
      </c>
    </row>
    <row r="47" spans="1:7" ht="28.5" customHeight="1">
      <c r="A47" s="22" t="s">
        <v>88</v>
      </c>
      <c r="B47" s="233" t="s">
        <v>75</v>
      </c>
      <c r="C47" s="234"/>
      <c r="D47" s="235"/>
      <c r="E47" s="203">
        <f>SUM(F13:F46)</f>
        <v>6753</v>
      </c>
      <c r="F47" s="204"/>
      <c r="G47" s="205"/>
    </row>
    <row r="48" spans="1:7" ht="14.25" customHeight="1">
      <c r="A48" s="22" t="s">
        <v>89</v>
      </c>
      <c r="B48" s="233" t="s">
        <v>327</v>
      </c>
      <c r="C48" s="234"/>
      <c r="D48" s="235"/>
      <c r="E48" s="244">
        <f>SUM(G13:G46)*365</f>
        <v>357532.10000000009</v>
      </c>
      <c r="F48" s="244"/>
      <c r="G48" s="244"/>
    </row>
    <row r="49" spans="1:7">
      <c r="A49" s="28" t="s">
        <v>90</v>
      </c>
      <c r="B49" s="241" t="s">
        <v>98</v>
      </c>
      <c r="C49" s="242"/>
      <c r="D49" s="242"/>
      <c r="E49" s="242"/>
      <c r="F49" s="242"/>
      <c r="G49" s="243"/>
    </row>
    <row r="50" spans="1:7" ht="15.75">
      <c r="A50" s="22" t="s">
        <v>91</v>
      </c>
      <c r="B50" s="236" t="s">
        <v>132</v>
      </c>
      <c r="C50" s="237"/>
      <c r="D50" s="238"/>
      <c r="E50" s="239">
        <v>1</v>
      </c>
      <c r="F50" s="240"/>
      <c r="G50" s="240"/>
    </row>
    <row r="51" spans="1:7" ht="15.75">
      <c r="A51" s="22" t="s">
        <v>76</v>
      </c>
      <c r="B51" s="236" t="s">
        <v>133</v>
      </c>
      <c r="C51" s="237"/>
      <c r="D51" s="238"/>
      <c r="E51" s="244"/>
      <c r="F51" s="244"/>
      <c r="G51" s="244"/>
    </row>
    <row r="52" spans="1:7" ht="14.25" customHeight="1">
      <c r="A52" s="22" t="s">
        <v>77</v>
      </c>
      <c r="B52" s="233" t="s">
        <v>134</v>
      </c>
      <c r="C52" s="234"/>
      <c r="D52" s="235"/>
      <c r="E52" s="170"/>
      <c r="F52" s="171"/>
      <c r="G52" s="172"/>
    </row>
    <row r="53" spans="1:7" ht="12" customHeight="1">
      <c r="A53" s="22" t="s">
        <v>78</v>
      </c>
      <c r="B53" s="236" t="s">
        <v>135</v>
      </c>
      <c r="C53" s="237"/>
      <c r="D53" s="238"/>
      <c r="E53" s="170"/>
      <c r="F53" s="171"/>
      <c r="G53" s="172"/>
    </row>
    <row r="54" spans="1:7">
      <c r="A54" s="22" t="s">
        <v>79</v>
      </c>
      <c r="B54" s="236" t="s">
        <v>84</v>
      </c>
      <c r="C54" s="237"/>
      <c r="D54" s="238"/>
      <c r="E54" s="244"/>
      <c r="F54" s="244"/>
      <c r="G54" s="244"/>
    </row>
    <row r="55" spans="1:7">
      <c r="A55" s="34" t="s">
        <v>92</v>
      </c>
      <c r="B55" s="192" t="s">
        <v>80</v>
      </c>
      <c r="C55" s="193"/>
      <c r="D55" s="193"/>
      <c r="E55" s="193"/>
      <c r="F55" s="193"/>
      <c r="G55" s="194"/>
    </row>
    <row r="56" spans="1:7">
      <c r="A56" s="35" t="s">
        <v>93</v>
      </c>
      <c r="B56" s="187" t="s">
        <v>139</v>
      </c>
      <c r="C56" s="188"/>
      <c r="D56" s="189"/>
      <c r="E56" s="190"/>
      <c r="F56" s="191"/>
      <c r="G56" s="191"/>
    </row>
    <row r="57" spans="1:7">
      <c r="A57" s="35" t="s">
        <v>85</v>
      </c>
      <c r="B57" s="167" t="s">
        <v>83</v>
      </c>
      <c r="C57" s="168"/>
      <c r="D57" s="169"/>
      <c r="E57" s="178"/>
      <c r="F57" s="179"/>
      <c r="G57" s="180"/>
    </row>
    <row r="58" spans="1:7">
      <c r="A58" s="35" t="s">
        <v>94</v>
      </c>
      <c r="B58" s="167" t="s">
        <v>96</v>
      </c>
      <c r="C58" s="168"/>
      <c r="D58" s="169"/>
      <c r="E58" s="178"/>
      <c r="F58" s="179"/>
      <c r="G58" s="180"/>
    </row>
    <row r="59" spans="1:7" ht="15">
      <c r="A59" s="35" t="s">
        <v>95</v>
      </c>
      <c r="B59" s="167" t="s">
        <v>97</v>
      </c>
      <c r="C59" s="168"/>
      <c r="D59" s="169"/>
      <c r="E59" s="182"/>
      <c r="F59" s="183"/>
      <c r="G59" s="183"/>
    </row>
    <row r="60" spans="1:7">
      <c r="A60" s="177"/>
      <c r="B60" s="177"/>
      <c r="C60" s="177"/>
      <c r="D60" s="177"/>
      <c r="E60" s="177"/>
      <c r="F60" s="177"/>
      <c r="G60" s="177"/>
    </row>
    <row r="61" spans="1:7">
      <c r="A61" s="37" t="s">
        <v>99</v>
      </c>
      <c r="B61" s="184" t="s">
        <v>127</v>
      </c>
      <c r="C61" s="184"/>
      <c r="D61" s="184"/>
      <c r="E61" s="184"/>
      <c r="F61" s="184"/>
      <c r="G61" s="184"/>
    </row>
    <row r="62" spans="1:7">
      <c r="A62" s="30" t="s">
        <v>102</v>
      </c>
      <c r="B62" s="184" t="s">
        <v>122</v>
      </c>
      <c r="C62" s="184"/>
      <c r="D62" s="184"/>
      <c r="E62" s="184"/>
      <c r="F62" s="184"/>
      <c r="G62" s="184"/>
    </row>
    <row r="63" spans="1:7" ht="13.5" customHeight="1">
      <c r="A63" s="38" t="s">
        <v>103</v>
      </c>
      <c r="B63" s="185" t="s">
        <v>141</v>
      </c>
      <c r="C63" s="185"/>
      <c r="D63" s="185"/>
      <c r="E63" s="185"/>
      <c r="F63" s="185"/>
      <c r="G63" s="185"/>
    </row>
    <row r="64" spans="1:7" ht="54" customHeight="1">
      <c r="A64" s="38" t="s">
        <v>104</v>
      </c>
      <c r="B64" s="181" t="s">
        <v>142</v>
      </c>
      <c r="C64" s="181"/>
      <c r="D64" s="181"/>
      <c r="E64" s="181"/>
      <c r="F64" s="181"/>
      <c r="G64" s="181"/>
    </row>
    <row r="65" spans="1:8" ht="14.25" customHeight="1">
      <c r="A65" s="38" t="s">
        <v>105</v>
      </c>
      <c r="B65" s="181" t="s">
        <v>101</v>
      </c>
      <c r="C65" s="181"/>
      <c r="D65" s="181"/>
      <c r="E65" s="181"/>
      <c r="F65" s="181"/>
      <c r="G65" s="181"/>
    </row>
    <row r="66" spans="1:8" ht="38.25" customHeight="1">
      <c r="A66" s="38" t="s">
        <v>123</v>
      </c>
      <c r="B66" s="176" t="s">
        <v>100</v>
      </c>
      <c r="C66" s="176"/>
      <c r="D66" s="176"/>
      <c r="E66" s="176"/>
      <c r="F66" s="176"/>
      <c r="G66" s="176"/>
    </row>
    <row r="67" spans="1:8" ht="22.5" customHeight="1">
      <c r="A67" s="38" t="s">
        <v>124</v>
      </c>
      <c r="B67" s="176" t="s">
        <v>128</v>
      </c>
      <c r="C67" s="176"/>
      <c r="D67" s="176"/>
      <c r="E67" s="176"/>
      <c r="F67" s="176"/>
      <c r="G67" s="176"/>
      <c r="H67" s="21"/>
    </row>
    <row r="68" spans="1:8" ht="24" customHeight="1">
      <c r="A68" s="38" t="s">
        <v>126</v>
      </c>
      <c r="B68" s="176" t="s">
        <v>143</v>
      </c>
      <c r="C68" s="176"/>
      <c r="D68" s="176"/>
      <c r="E68" s="176"/>
      <c r="F68" s="176"/>
      <c r="G68" s="176"/>
      <c r="H68" s="21"/>
    </row>
    <row r="70" spans="1:8">
      <c r="A70" s="30"/>
      <c r="B70" s="21"/>
      <c r="C70" s="21"/>
      <c r="D70" s="21"/>
      <c r="E70" s="21"/>
      <c r="F70" s="21"/>
      <c r="G70" s="21"/>
      <c r="H70" s="21"/>
    </row>
    <row r="71" spans="1:8">
      <c r="A71" s="100"/>
      <c r="B71" s="97"/>
      <c r="C71" s="101"/>
      <c r="D71" s="97"/>
      <c r="E71" s="97"/>
      <c r="F71" s="97"/>
      <c r="G71" s="102"/>
      <c r="H71" s="21"/>
    </row>
    <row r="72" spans="1:8">
      <c r="A72" s="103"/>
      <c r="B72" s="97"/>
      <c r="C72" s="97"/>
      <c r="D72" s="97"/>
      <c r="E72" s="97"/>
      <c r="F72" s="97"/>
      <c r="G72" s="97"/>
      <c r="H72" s="21"/>
    </row>
    <row r="73" spans="1:8">
      <c r="A73" s="100"/>
      <c r="B73" s="97"/>
      <c r="C73" s="97"/>
      <c r="D73" s="97"/>
      <c r="E73" s="97"/>
      <c r="F73" s="97"/>
      <c r="G73" s="97"/>
      <c r="H73" s="21"/>
    </row>
    <row r="74" spans="1:8">
      <c r="A74" s="100"/>
      <c r="B74" s="97"/>
      <c r="C74" s="97"/>
      <c r="D74" s="97"/>
      <c r="E74" s="102"/>
      <c r="F74" s="97"/>
      <c r="G74" s="97"/>
      <c r="H74" s="21"/>
    </row>
    <row r="75" spans="1:8">
      <c r="A75" s="100"/>
      <c r="B75" s="97"/>
      <c r="C75" s="97"/>
      <c r="D75" s="97"/>
      <c r="E75" s="102"/>
      <c r="F75" s="97"/>
      <c r="G75" s="97"/>
      <c r="H75" s="21"/>
    </row>
    <row r="76" spans="1:8">
      <c r="A76" s="103"/>
      <c r="B76" s="97"/>
      <c r="C76" s="97"/>
      <c r="D76" s="97"/>
      <c r="E76" s="102"/>
      <c r="F76" s="97"/>
      <c r="G76" s="97"/>
      <c r="H76" s="21"/>
    </row>
    <row r="77" spans="1:8">
      <c r="A77" s="100"/>
      <c r="B77" s="97"/>
      <c r="C77" s="97"/>
      <c r="D77" s="97"/>
      <c r="E77" s="102"/>
      <c r="F77" s="97"/>
      <c r="G77" s="97"/>
      <c r="H77" s="21"/>
    </row>
    <row r="78" spans="1:8">
      <c r="A78" s="100"/>
      <c r="B78" s="97"/>
      <c r="C78" s="97"/>
      <c r="D78" s="97"/>
      <c r="E78" s="102"/>
      <c r="F78" s="97"/>
      <c r="G78" s="97"/>
      <c r="H78" s="21"/>
    </row>
    <row r="79" spans="1:8">
      <c r="A79" s="100"/>
      <c r="B79" s="97"/>
      <c r="C79" s="97"/>
      <c r="D79" s="97"/>
      <c r="E79" s="102"/>
      <c r="F79" s="97"/>
      <c r="G79" s="97"/>
      <c r="H79" s="21"/>
    </row>
    <row r="80" spans="1:8">
      <c r="A80" s="103"/>
      <c r="B80" s="97"/>
      <c r="C80" s="97"/>
      <c r="D80" s="97"/>
      <c r="E80" s="102"/>
      <c r="F80" s="97"/>
      <c r="G80" s="97"/>
      <c r="H80" s="21"/>
    </row>
    <row r="81" spans="1:8">
      <c r="A81" s="100"/>
      <c r="B81" s="97"/>
      <c r="C81" s="97"/>
      <c r="D81" s="97"/>
      <c r="E81" s="102"/>
      <c r="F81" s="97"/>
      <c r="G81" s="97"/>
      <c r="H81" s="21"/>
    </row>
    <row r="82" spans="1:8">
      <c r="A82" s="100"/>
      <c r="B82" s="97"/>
      <c r="C82" s="97"/>
      <c r="D82" s="97"/>
      <c r="E82" s="102"/>
      <c r="F82" s="97"/>
      <c r="G82" s="97"/>
      <c r="H82" s="21"/>
    </row>
    <row r="83" spans="1:8">
      <c r="A83" s="100"/>
      <c r="B83" s="97"/>
      <c r="C83" s="97"/>
      <c r="D83" s="97"/>
      <c r="E83" s="102"/>
      <c r="F83" s="97"/>
      <c r="G83" s="97"/>
      <c r="H83" s="21"/>
    </row>
    <row r="84" spans="1:8">
      <c r="A84" s="103"/>
      <c r="B84" s="97"/>
      <c r="C84" s="97"/>
      <c r="D84" s="97"/>
      <c r="E84" s="102"/>
      <c r="F84" s="97"/>
      <c r="G84" s="97"/>
      <c r="H84" s="21"/>
    </row>
    <row r="85" spans="1:8">
      <c r="A85" s="100"/>
      <c r="B85" s="97"/>
      <c r="C85" s="97"/>
      <c r="D85" s="97"/>
      <c r="E85" s="102"/>
      <c r="F85" s="97"/>
      <c r="G85" s="97"/>
      <c r="H85" s="21"/>
    </row>
    <row r="86" spans="1:8">
      <c r="A86" s="100"/>
      <c r="B86" s="97"/>
      <c r="C86" s="97"/>
      <c r="D86" s="97"/>
      <c r="E86" s="102"/>
      <c r="F86" s="97"/>
      <c r="G86" s="97"/>
      <c r="H86" s="21"/>
    </row>
    <row r="87" spans="1:8">
      <c r="A87" s="100"/>
      <c r="B87" s="97"/>
      <c r="C87" s="97"/>
      <c r="D87" s="97"/>
      <c r="E87" s="102"/>
      <c r="F87" s="97"/>
      <c r="G87" s="97"/>
      <c r="H87" s="21"/>
    </row>
    <row r="88" spans="1:8">
      <c r="A88" s="103"/>
      <c r="B88" s="97"/>
      <c r="C88" s="97"/>
      <c r="D88" s="97"/>
      <c r="E88" s="102"/>
      <c r="F88" s="97"/>
      <c r="G88" s="97"/>
      <c r="H88" s="21"/>
    </row>
    <row r="89" spans="1:8">
      <c r="A89" s="100"/>
      <c r="B89" s="97"/>
      <c r="C89" s="97"/>
      <c r="D89" s="97"/>
      <c r="E89" s="97"/>
      <c r="F89" s="97"/>
      <c r="G89" s="97"/>
      <c r="H89" s="21"/>
    </row>
    <row r="90" spans="1:8">
      <c r="A90" s="100"/>
      <c r="B90" s="97"/>
      <c r="C90" s="97"/>
      <c r="D90" s="97"/>
      <c r="E90" s="102"/>
      <c r="F90" s="97"/>
      <c r="G90" s="97"/>
      <c r="H90" s="21"/>
    </row>
    <row r="91" spans="1:8">
      <c r="A91" s="100"/>
      <c r="B91" s="97"/>
      <c r="C91" s="97"/>
      <c r="D91" s="97"/>
      <c r="E91" s="102"/>
      <c r="F91" s="97"/>
      <c r="G91" s="97"/>
      <c r="H91" s="21"/>
    </row>
    <row r="92" spans="1:8">
      <c r="A92" s="103"/>
      <c r="B92" s="97"/>
      <c r="C92" s="97"/>
      <c r="D92" s="97"/>
      <c r="E92" s="97"/>
      <c r="F92" s="97"/>
      <c r="G92" s="97"/>
      <c r="H92" s="21"/>
    </row>
    <row r="93" spans="1:8">
      <c r="A93" s="100"/>
      <c r="B93" s="97"/>
      <c r="C93" s="97"/>
      <c r="D93" s="97"/>
      <c r="E93" s="102"/>
      <c r="F93" s="97"/>
      <c r="G93" s="97"/>
      <c r="H93" s="21"/>
    </row>
    <row r="94" spans="1:8">
      <c r="A94" s="100"/>
      <c r="B94" s="97"/>
      <c r="C94" s="97"/>
      <c r="D94" s="97"/>
      <c r="E94" s="102"/>
      <c r="F94" s="97"/>
      <c r="G94" s="97"/>
      <c r="H94" s="21"/>
    </row>
    <row r="95" spans="1:8">
      <c r="A95" s="103"/>
      <c r="B95" s="97"/>
      <c r="C95" s="97"/>
      <c r="D95" s="97"/>
      <c r="E95" s="102"/>
      <c r="F95" s="97"/>
      <c r="G95" s="97"/>
      <c r="H95" s="21"/>
    </row>
    <row r="96" spans="1:8">
      <c r="A96" s="100"/>
      <c r="B96" s="97"/>
      <c r="C96" s="97"/>
      <c r="D96" s="97"/>
      <c r="E96" s="97"/>
      <c r="F96" s="97"/>
      <c r="G96" s="97"/>
      <c r="H96" s="21"/>
    </row>
    <row r="97" spans="1:8">
      <c r="A97" s="100"/>
      <c r="B97" s="97"/>
      <c r="C97" s="97"/>
      <c r="D97" s="97"/>
      <c r="E97" s="97"/>
      <c r="F97" s="97"/>
      <c r="G97" s="97"/>
      <c r="H97" s="21"/>
    </row>
    <row r="98" spans="1:8">
      <c r="A98" s="100"/>
      <c r="B98" s="97"/>
      <c r="C98" s="97"/>
      <c r="D98" s="97"/>
      <c r="E98" s="97"/>
      <c r="F98" s="97"/>
      <c r="G98" s="97"/>
      <c r="H98" s="21"/>
    </row>
    <row r="99" spans="1:8">
      <c r="A99" s="103"/>
      <c r="B99" s="97"/>
      <c r="C99" s="97"/>
      <c r="D99" s="97"/>
      <c r="E99" s="97"/>
      <c r="F99" s="97"/>
      <c r="G99" s="97"/>
      <c r="H99" s="21"/>
    </row>
    <row r="100" spans="1:8">
      <c r="A100" s="100"/>
      <c r="B100" s="97"/>
      <c r="C100" s="97"/>
      <c r="D100" s="97"/>
      <c r="E100" s="97"/>
      <c r="F100" s="97"/>
      <c r="G100" s="97"/>
      <c r="H100" s="21"/>
    </row>
    <row r="101" spans="1:8">
      <c r="A101" s="100"/>
      <c r="B101" s="97"/>
      <c r="C101" s="97"/>
      <c r="D101" s="97"/>
      <c r="E101" s="97"/>
      <c r="F101" s="97"/>
      <c r="G101" s="97"/>
      <c r="H101" s="21"/>
    </row>
    <row r="102" spans="1:8">
      <c r="A102" s="100"/>
      <c r="B102" s="97"/>
      <c r="C102" s="97"/>
      <c r="D102" s="97"/>
      <c r="E102" s="97"/>
      <c r="F102" s="97"/>
      <c r="G102" s="97"/>
      <c r="H102" s="21"/>
    </row>
    <row r="103" spans="1:8">
      <c r="A103" s="103"/>
      <c r="B103" s="97"/>
      <c r="C103" s="97"/>
      <c r="D103" s="98"/>
      <c r="E103" s="104"/>
      <c r="F103" s="97"/>
      <c r="G103" s="97"/>
      <c r="H103" s="21"/>
    </row>
    <row r="104" spans="1:8">
      <c r="A104" s="100"/>
      <c r="B104" s="97"/>
      <c r="C104" s="97"/>
      <c r="D104" s="97"/>
      <c r="E104" s="97"/>
      <c r="F104" s="97"/>
      <c r="G104" s="97"/>
      <c r="H104" s="21"/>
    </row>
    <row r="105" spans="1:8">
      <c r="A105" s="103"/>
      <c r="B105" s="97"/>
      <c r="C105" s="97"/>
      <c r="D105" s="97"/>
      <c r="E105" s="97"/>
      <c r="F105" s="97"/>
      <c r="G105" s="97"/>
      <c r="H105" s="21"/>
    </row>
    <row r="106" spans="1:8">
      <c r="A106" s="103"/>
      <c r="B106" s="97"/>
      <c r="C106" s="97"/>
      <c r="D106" s="97"/>
      <c r="E106" s="97"/>
      <c r="F106" s="97"/>
      <c r="G106" s="97"/>
      <c r="H106" s="21"/>
    </row>
    <row r="107" spans="1:8">
      <c r="A107" s="103"/>
      <c r="B107" s="97"/>
      <c r="C107" s="97"/>
      <c r="D107" s="97"/>
      <c r="E107" s="97"/>
      <c r="F107" s="97"/>
      <c r="G107" s="97"/>
      <c r="H107" s="21"/>
    </row>
    <row r="108" spans="1:8">
      <c r="A108" s="103"/>
      <c r="B108" s="97"/>
      <c r="C108" s="97"/>
      <c r="D108" s="97"/>
      <c r="E108" s="97"/>
      <c r="F108" s="97"/>
      <c r="G108" s="97"/>
      <c r="H108" s="21"/>
    </row>
    <row r="109" spans="1:8">
      <c r="A109" s="103"/>
      <c r="B109" s="97"/>
      <c r="C109" s="97"/>
      <c r="D109" s="97"/>
      <c r="E109" s="97"/>
      <c r="F109" s="97"/>
      <c r="G109" s="97"/>
      <c r="H109" s="21"/>
    </row>
    <row r="110" spans="1:8">
      <c r="A110" s="103"/>
      <c r="B110" s="97"/>
      <c r="C110" s="97"/>
      <c r="D110" s="98"/>
      <c r="E110" s="104"/>
      <c r="F110" s="97"/>
      <c r="G110" s="97"/>
      <c r="H110" s="21"/>
    </row>
    <row r="111" spans="1:8">
      <c r="A111" s="103"/>
      <c r="B111" s="97"/>
      <c r="C111" s="97"/>
      <c r="D111" s="97"/>
      <c r="E111" s="97"/>
      <c r="F111" s="97"/>
      <c r="G111" s="97"/>
      <c r="H111" s="21"/>
    </row>
    <row r="112" spans="1:8">
      <c r="A112" s="30"/>
      <c r="B112" s="21"/>
      <c r="C112" s="21"/>
      <c r="D112" s="21"/>
      <c r="E112" s="21"/>
      <c r="F112" s="21"/>
      <c r="G112" s="21"/>
      <c r="H112" s="21"/>
    </row>
    <row r="113" spans="1:8">
      <c r="A113" s="30"/>
      <c r="B113" s="97"/>
      <c r="C113" s="97"/>
      <c r="D113" s="97"/>
      <c r="E113" s="102"/>
      <c r="F113" s="97"/>
      <c r="G113" s="97"/>
      <c r="H113" s="21"/>
    </row>
    <row r="114" spans="1:8">
      <c r="A114" s="30"/>
      <c r="B114" s="21"/>
      <c r="C114" s="21"/>
      <c r="D114" s="21"/>
      <c r="E114" s="21"/>
      <c r="F114" s="21"/>
      <c r="G114" s="21"/>
      <c r="H114" s="21"/>
    </row>
    <row r="115" spans="1:8">
      <c r="A115" s="30"/>
      <c r="B115" s="21"/>
      <c r="C115" s="21"/>
      <c r="D115" s="21"/>
      <c r="E115" s="21"/>
      <c r="F115" s="21"/>
      <c r="G115" s="21"/>
      <c r="H115" s="21"/>
    </row>
    <row r="116" spans="1:8">
      <c r="A116" s="30"/>
      <c r="B116" s="21"/>
      <c r="C116" s="21"/>
      <c r="D116" s="21"/>
      <c r="E116" s="21"/>
      <c r="F116" s="21"/>
      <c r="G116" s="21"/>
      <c r="H116" s="21"/>
    </row>
    <row r="117" spans="1:8">
      <c r="A117" s="30"/>
      <c r="B117" s="21"/>
      <c r="C117" s="21"/>
      <c r="D117" s="21"/>
      <c r="E117" s="21"/>
      <c r="F117" s="21"/>
      <c r="G117" s="21"/>
      <c r="H117" s="21"/>
    </row>
    <row r="118" spans="1:8">
      <c r="A118" s="30"/>
      <c r="B118" s="21"/>
      <c r="C118" s="21"/>
      <c r="D118" s="21"/>
      <c r="E118" s="21"/>
      <c r="F118" s="21"/>
      <c r="G118" s="21"/>
      <c r="H118" s="21"/>
    </row>
  </sheetData>
  <mergeCells count="42">
    <mergeCell ref="B63:G63"/>
    <mergeCell ref="B62:G62"/>
    <mergeCell ref="A60:G60"/>
    <mergeCell ref="B68:G68"/>
    <mergeCell ref="B64:G64"/>
    <mergeCell ref="B65:G65"/>
    <mergeCell ref="B66:G66"/>
    <mergeCell ref="B67:G67"/>
    <mergeCell ref="B53:D53"/>
    <mergeCell ref="E53:G53"/>
    <mergeCell ref="B52:D52"/>
    <mergeCell ref="B61:G61"/>
    <mergeCell ref="B59:D59"/>
    <mergeCell ref="E59:G59"/>
    <mergeCell ref="E58:G58"/>
    <mergeCell ref="B55:G55"/>
    <mergeCell ref="B54:D54"/>
    <mergeCell ref="E54:G54"/>
    <mergeCell ref="E56:G56"/>
    <mergeCell ref="B57:D57"/>
    <mergeCell ref="E57:G57"/>
    <mergeCell ref="B56:D56"/>
    <mergeCell ref="B58:D58"/>
    <mergeCell ref="E52:G52"/>
    <mergeCell ref="B47:D47"/>
    <mergeCell ref="E47:G47"/>
    <mergeCell ref="B50:D50"/>
    <mergeCell ref="E50:G50"/>
    <mergeCell ref="B51:D51"/>
    <mergeCell ref="B49:G49"/>
    <mergeCell ref="B48:D48"/>
    <mergeCell ref="E48:G48"/>
    <mergeCell ref="E51:G51"/>
    <mergeCell ref="C10:G10"/>
    <mergeCell ref="A4:G4"/>
    <mergeCell ref="A1:G1"/>
    <mergeCell ref="A2:G2"/>
    <mergeCell ref="A5:G5"/>
    <mergeCell ref="A7:G7"/>
    <mergeCell ref="C8:G8"/>
    <mergeCell ref="C9:G9"/>
    <mergeCell ref="C11:G11"/>
  </mergeCells>
  <phoneticPr fontId="0" type="noConversion"/>
  <pageMargins left="0.70866141732283472" right="0.75"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S67"/>
  <sheetViews>
    <sheetView zoomScale="110" zoomScaleNormal="110" workbookViewId="0">
      <pane ySplit="3" topLeftCell="A40" activePane="bottomLeft" state="frozen"/>
      <selection pane="bottomLeft" activeCell="B62" sqref="B62:I62"/>
    </sheetView>
  </sheetViews>
  <sheetFormatPr defaultRowHeight="18"/>
  <cols>
    <col min="1" max="1" width="4.140625" style="1" customWidth="1"/>
    <col min="2" max="2" width="29.140625" style="1" customWidth="1"/>
    <col min="3" max="3" width="11.140625" style="1" customWidth="1"/>
    <col min="4" max="4" width="11.7109375" style="8" customWidth="1"/>
    <col min="5" max="5" width="8.85546875" style="1" customWidth="1"/>
    <col min="6" max="6" width="11.5703125" style="1" customWidth="1"/>
    <col min="7" max="7" width="10" style="1" customWidth="1"/>
    <col min="8" max="8" width="16.7109375" style="1" customWidth="1"/>
    <col min="9" max="9" width="17.7109375" style="1" customWidth="1"/>
    <col min="10" max="10" width="17.5703125" style="1" customWidth="1"/>
    <col min="11" max="11" width="9.140625" style="1"/>
    <col min="12" max="12" width="12.7109375" style="1" customWidth="1"/>
    <col min="13" max="14" width="9.140625" style="1"/>
    <col min="15" max="15" width="14.140625" style="1" customWidth="1"/>
    <col min="16" max="16384" width="9.140625" style="1"/>
  </cols>
  <sheetData>
    <row r="1" spans="1:19" ht="18" customHeight="1">
      <c r="A1" s="213" t="s">
        <v>146</v>
      </c>
      <c r="B1" s="213"/>
      <c r="C1" s="213"/>
      <c r="D1" s="213"/>
      <c r="E1" s="213"/>
      <c r="F1" s="213"/>
      <c r="G1" s="213"/>
      <c r="H1" s="213"/>
      <c r="I1" s="213"/>
    </row>
    <row r="2" spans="1:19" ht="36.75" customHeight="1">
      <c r="A2" s="245" t="s">
        <v>160</v>
      </c>
      <c r="B2" s="245"/>
      <c r="C2" s="245"/>
      <c r="D2" s="245"/>
      <c r="E2" s="245"/>
      <c r="F2" s="245"/>
      <c r="G2" s="245"/>
      <c r="H2" s="245"/>
      <c r="I2" s="245"/>
    </row>
    <row r="3" spans="1:19" ht="90.75" customHeight="1">
      <c r="A3" s="43" t="s">
        <v>147</v>
      </c>
      <c r="B3" s="40" t="s">
        <v>39</v>
      </c>
      <c r="C3" s="41" t="s">
        <v>108</v>
      </c>
      <c r="D3" s="42" t="s">
        <v>109</v>
      </c>
      <c r="E3" s="42" t="s">
        <v>110</v>
      </c>
      <c r="F3" s="41" t="s">
        <v>111</v>
      </c>
      <c r="G3" s="41" t="s">
        <v>112</v>
      </c>
      <c r="H3" s="41" t="s">
        <v>113</v>
      </c>
      <c r="I3" s="121" t="s">
        <v>114</v>
      </c>
      <c r="J3" s="5"/>
      <c r="K3" s="5"/>
      <c r="L3" s="13"/>
      <c r="M3" s="5"/>
      <c r="N3" s="5"/>
      <c r="O3" s="5"/>
      <c r="P3" s="5"/>
      <c r="Q3" s="5"/>
      <c r="R3" s="5"/>
      <c r="S3" s="5"/>
    </row>
    <row r="4" spans="1:19" ht="15" customHeight="1">
      <c r="A4" s="6"/>
      <c r="B4" s="3">
        <v>1</v>
      </c>
      <c r="C4" s="15">
        <v>2</v>
      </c>
      <c r="D4" s="15">
        <v>3</v>
      </c>
      <c r="E4" s="15">
        <v>4</v>
      </c>
      <c r="F4" s="15">
        <v>5</v>
      </c>
      <c r="G4" s="15">
        <v>6</v>
      </c>
      <c r="H4" s="15">
        <v>7</v>
      </c>
      <c r="I4" s="122">
        <v>8</v>
      </c>
      <c r="J4" s="5" t="s">
        <v>322</v>
      </c>
      <c r="K4" s="5"/>
      <c r="L4" s="5"/>
      <c r="M4" s="5"/>
      <c r="N4" s="5"/>
      <c r="O4" s="5"/>
      <c r="P4" s="5"/>
      <c r="Q4" s="5"/>
      <c r="R4" s="5"/>
      <c r="S4" s="5"/>
    </row>
    <row r="5" spans="1:19" ht="18" customHeight="1">
      <c r="A5" s="69">
        <v>1</v>
      </c>
      <c r="B5" s="109" t="s">
        <v>45</v>
      </c>
      <c r="C5" s="153">
        <v>34</v>
      </c>
      <c r="D5" s="154"/>
      <c r="E5" s="153">
        <v>102</v>
      </c>
      <c r="F5" s="153">
        <v>0</v>
      </c>
      <c r="G5" s="155">
        <v>1</v>
      </c>
      <c r="H5" s="156">
        <v>34</v>
      </c>
      <c r="I5" s="156">
        <v>68</v>
      </c>
      <c r="J5" s="134"/>
      <c r="K5" s="136"/>
      <c r="L5" s="118"/>
      <c r="M5" s="118"/>
      <c r="N5" s="5"/>
      <c r="O5" s="104"/>
      <c r="P5" s="119"/>
      <c r="Q5" s="120"/>
      <c r="R5" s="5"/>
      <c r="S5" s="5"/>
    </row>
    <row r="6" spans="1:19" ht="12" customHeight="1">
      <c r="A6" s="69">
        <v>2</v>
      </c>
      <c r="B6" s="109" t="s">
        <v>46</v>
      </c>
      <c r="C6" s="153">
        <v>34</v>
      </c>
      <c r="D6" s="154"/>
      <c r="E6" s="153">
        <v>34</v>
      </c>
      <c r="F6" s="153">
        <v>0</v>
      </c>
      <c r="G6" s="157">
        <v>1</v>
      </c>
      <c r="H6" s="156">
        <v>34</v>
      </c>
      <c r="I6" s="156">
        <v>0</v>
      </c>
      <c r="J6" s="134"/>
      <c r="K6" s="136"/>
      <c r="L6" s="118"/>
      <c r="M6" s="118"/>
      <c r="N6" s="5"/>
      <c r="O6" s="104"/>
      <c r="P6" s="119"/>
      <c r="Q6" s="120"/>
      <c r="R6" s="5"/>
      <c r="S6" s="5"/>
    </row>
    <row r="7" spans="1:19" ht="12" customHeight="1">
      <c r="A7" s="12">
        <v>3</v>
      </c>
      <c r="B7" s="109" t="s">
        <v>0</v>
      </c>
      <c r="C7" s="158">
        <v>34</v>
      </c>
      <c r="D7" s="154"/>
      <c r="E7" s="153">
        <v>0</v>
      </c>
      <c r="F7" s="153">
        <v>0</v>
      </c>
      <c r="G7" s="157">
        <v>0</v>
      </c>
      <c r="H7" s="153">
        <v>0</v>
      </c>
      <c r="I7" s="153">
        <v>0</v>
      </c>
      <c r="J7" s="134"/>
      <c r="K7" s="136"/>
      <c r="L7" s="118"/>
      <c r="M7" s="118"/>
      <c r="N7" s="5"/>
      <c r="O7" s="104"/>
      <c r="P7" s="117"/>
      <c r="Q7" s="115"/>
      <c r="R7" s="5"/>
      <c r="S7" s="5"/>
    </row>
    <row r="8" spans="1:19" ht="12" customHeight="1">
      <c r="A8" s="12">
        <v>4</v>
      </c>
      <c r="B8" s="109" t="s">
        <v>1</v>
      </c>
      <c r="C8" s="153">
        <v>34</v>
      </c>
      <c r="D8" s="154"/>
      <c r="E8" s="153">
        <v>37</v>
      </c>
      <c r="F8" s="153">
        <v>0</v>
      </c>
      <c r="G8" s="157">
        <v>1</v>
      </c>
      <c r="H8" s="153">
        <v>33</v>
      </c>
      <c r="I8" s="153">
        <v>4</v>
      </c>
      <c r="J8" s="134"/>
      <c r="K8" s="136"/>
      <c r="L8" s="118"/>
      <c r="M8" s="118"/>
      <c r="N8" s="5"/>
      <c r="O8" s="104"/>
      <c r="P8" s="117"/>
      <c r="Q8" s="115"/>
      <c r="R8" s="5"/>
      <c r="S8" s="5"/>
    </row>
    <row r="9" spans="1:19" ht="12" customHeight="1">
      <c r="A9" s="12">
        <v>5</v>
      </c>
      <c r="B9" s="109" t="s">
        <v>2</v>
      </c>
      <c r="C9" s="158">
        <v>34</v>
      </c>
      <c r="D9" s="154"/>
      <c r="E9" s="153">
        <v>0</v>
      </c>
      <c r="F9" s="153">
        <v>0</v>
      </c>
      <c r="G9" s="157">
        <v>0</v>
      </c>
      <c r="H9" s="153">
        <v>0</v>
      </c>
      <c r="I9" s="153">
        <v>0</v>
      </c>
      <c r="J9" s="134"/>
      <c r="K9" s="136"/>
      <c r="L9" s="118"/>
      <c r="M9" s="118"/>
      <c r="N9" s="5"/>
      <c r="O9" s="104"/>
      <c r="P9" s="117"/>
      <c r="Q9" s="115"/>
      <c r="R9" s="5"/>
      <c r="S9" s="5"/>
    </row>
    <row r="10" spans="1:19" ht="12" customHeight="1">
      <c r="A10" s="12">
        <v>6</v>
      </c>
      <c r="B10" s="80" t="s">
        <v>3</v>
      </c>
      <c r="C10" s="153">
        <v>34</v>
      </c>
      <c r="D10" s="154"/>
      <c r="E10" s="153">
        <v>0</v>
      </c>
      <c r="F10" s="153">
        <v>0</v>
      </c>
      <c r="G10" s="157">
        <v>0</v>
      </c>
      <c r="H10" s="153">
        <v>0</v>
      </c>
      <c r="I10" s="153">
        <v>0</v>
      </c>
      <c r="J10" s="134"/>
      <c r="K10" s="136"/>
      <c r="L10" s="118"/>
      <c r="M10" s="118"/>
      <c r="N10" s="5"/>
      <c r="O10" s="104"/>
      <c r="P10" s="117"/>
      <c r="Q10" s="115"/>
      <c r="R10" s="5"/>
      <c r="S10" s="5"/>
    </row>
    <row r="11" spans="1:19" ht="12" customHeight="1">
      <c r="A11" s="12">
        <v>7</v>
      </c>
      <c r="B11" s="80" t="s">
        <v>4</v>
      </c>
      <c r="C11" s="158">
        <v>34</v>
      </c>
      <c r="D11" s="154">
        <v>1</v>
      </c>
      <c r="E11" s="153">
        <v>35</v>
      </c>
      <c r="F11" s="153">
        <v>2</v>
      </c>
      <c r="G11" s="157">
        <v>0.94</v>
      </c>
      <c r="H11" s="153">
        <v>33</v>
      </c>
      <c r="I11" s="153">
        <v>2</v>
      </c>
      <c r="J11" s="134"/>
      <c r="K11" s="136"/>
      <c r="L11" s="118"/>
      <c r="M11" s="118"/>
      <c r="N11" s="5"/>
      <c r="O11" s="104"/>
      <c r="P11" s="117"/>
      <c r="Q11" s="115"/>
      <c r="R11" s="5"/>
      <c r="S11" s="5"/>
    </row>
    <row r="12" spans="1:19" ht="12" customHeight="1">
      <c r="A12" s="12">
        <v>8</v>
      </c>
      <c r="B12" s="80" t="s">
        <v>5</v>
      </c>
      <c r="C12" s="153">
        <v>34</v>
      </c>
      <c r="D12" s="154"/>
      <c r="E12" s="153">
        <v>10</v>
      </c>
      <c r="F12" s="153">
        <v>0</v>
      </c>
      <c r="G12" s="157">
        <v>1</v>
      </c>
      <c r="H12" s="153">
        <v>10</v>
      </c>
      <c r="I12" s="153">
        <v>0</v>
      </c>
      <c r="J12" s="134"/>
      <c r="K12" s="136"/>
      <c r="L12" s="118"/>
      <c r="M12" s="118"/>
      <c r="N12" s="5"/>
      <c r="O12" s="104"/>
      <c r="P12" s="117"/>
      <c r="Q12" s="115"/>
      <c r="R12" s="5"/>
      <c r="S12" s="5"/>
    </row>
    <row r="13" spans="1:19" ht="12" customHeight="1">
      <c r="A13" s="12">
        <v>9</v>
      </c>
      <c r="B13" s="80" t="s">
        <v>6</v>
      </c>
      <c r="C13" s="158">
        <v>34</v>
      </c>
      <c r="D13" s="154"/>
      <c r="E13" s="153">
        <v>0</v>
      </c>
      <c r="F13" s="153">
        <v>0</v>
      </c>
      <c r="G13" s="157">
        <v>0</v>
      </c>
      <c r="H13" s="153">
        <v>0</v>
      </c>
      <c r="I13" s="153">
        <v>0</v>
      </c>
      <c r="J13" s="134"/>
      <c r="K13" s="136"/>
      <c r="L13" s="118"/>
      <c r="M13" s="118"/>
      <c r="N13" s="5"/>
      <c r="O13" s="104"/>
      <c r="P13" s="117"/>
      <c r="Q13" s="115"/>
      <c r="R13" s="5"/>
      <c r="S13" s="5"/>
    </row>
    <row r="14" spans="1:19" ht="12" customHeight="1">
      <c r="A14" s="12">
        <v>10</v>
      </c>
      <c r="B14" s="80" t="s">
        <v>7</v>
      </c>
      <c r="C14" s="153">
        <v>34</v>
      </c>
      <c r="D14" s="154"/>
      <c r="E14" s="153">
        <v>0</v>
      </c>
      <c r="F14" s="153">
        <v>0</v>
      </c>
      <c r="G14" s="157">
        <v>0</v>
      </c>
      <c r="H14" s="153">
        <v>0</v>
      </c>
      <c r="I14" s="153">
        <v>0</v>
      </c>
      <c r="J14" s="134"/>
      <c r="K14" s="136"/>
      <c r="L14" s="118"/>
      <c r="M14" s="118"/>
      <c r="N14" s="5"/>
      <c r="O14" s="104"/>
      <c r="P14" s="117"/>
      <c r="Q14" s="115"/>
      <c r="R14" s="5"/>
      <c r="S14" s="5"/>
    </row>
    <row r="15" spans="1:19" ht="12" customHeight="1">
      <c r="A15" s="12">
        <v>11</v>
      </c>
      <c r="B15" s="80" t="s">
        <v>8</v>
      </c>
      <c r="C15" s="158">
        <v>34</v>
      </c>
      <c r="D15" s="154"/>
      <c r="E15" s="153">
        <v>0</v>
      </c>
      <c r="F15" s="153">
        <v>0</v>
      </c>
      <c r="G15" s="157">
        <v>0</v>
      </c>
      <c r="H15" s="153">
        <v>0</v>
      </c>
      <c r="I15" s="153">
        <v>0</v>
      </c>
      <c r="J15" s="134"/>
      <c r="K15" s="136"/>
      <c r="L15" s="118"/>
      <c r="M15" s="118"/>
      <c r="N15" s="5"/>
      <c r="O15" s="104"/>
      <c r="P15" s="117"/>
      <c r="Q15" s="115"/>
      <c r="R15" s="5"/>
      <c r="S15" s="5"/>
    </row>
    <row r="16" spans="1:19" ht="12" customHeight="1">
      <c r="A16" s="12">
        <v>12</v>
      </c>
      <c r="B16" s="80" t="s">
        <v>145</v>
      </c>
      <c r="C16" s="153">
        <v>34</v>
      </c>
      <c r="D16" s="154"/>
      <c r="E16" s="153">
        <v>10</v>
      </c>
      <c r="F16" s="153">
        <v>0</v>
      </c>
      <c r="G16" s="157">
        <v>1</v>
      </c>
      <c r="H16" s="153">
        <v>9</v>
      </c>
      <c r="I16" s="153">
        <v>1</v>
      </c>
      <c r="J16" s="134"/>
      <c r="K16" s="136"/>
      <c r="L16" s="118"/>
      <c r="M16" s="118"/>
      <c r="N16" s="5"/>
      <c r="O16" s="104"/>
      <c r="P16" s="117"/>
      <c r="Q16" s="115"/>
      <c r="R16" s="5"/>
      <c r="S16" s="5"/>
    </row>
    <row r="17" spans="1:19" ht="12" customHeight="1">
      <c r="A17" s="12">
        <v>13</v>
      </c>
      <c r="B17" s="80" t="s">
        <v>9</v>
      </c>
      <c r="C17" s="158">
        <v>34</v>
      </c>
      <c r="D17" s="154"/>
      <c r="E17" s="153">
        <v>0</v>
      </c>
      <c r="F17" s="153">
        <v>0</v>
      </c>
      <c r="G17" s="157">
        <v>0</v>
      </c>
      <c r="H17" s="153">
        <v>0</v>
      </c>
      <c r="I17" s="153">
        <v>0</v>
      </c>
      <c r="J17" s="134"/>
      <c r="K17" s="136"/>
      <c r="L17" s="118"/>
      <c r="M17" s="118"/>
      <c r="N17" s="5"/>
      <c r="O17" s="104"/>
      <c r="P17" s="117"/>
      <c r="Q17" s="115"/>
      <c r="R17" s="5"/>
      <c r="S17" s="5"/>
    </row>
    <row r="18" spans="1:19" ht="17.25" customHeight="1">
      <c r="A18" s="112">
        <v>14</v>
      </c>
      <c r="B18" s="80" t="s">
        <v>10</v>
      </c>
      <c r="C18" s="153">
        <v>34</v>
      </c>
      <c r="D18" s="153">
        <v>20</v>
      </c>
      <c r="E18" s="153">
        <v>58</v>
      </c>
      <c r="F18" s="153">
        <v>34</v>
      </c>
      <c r="G18" s="155">
        <v>0.41</v>
      </c>
      <c r="H18" s="153">
        <v>35</v>
      </c>
      <c r="I18" s="153">
        <v>23</v>
      </c>
      <c r="J18" s="134"/>
      <c r="K18" s="136"/>
      <c r="L18" s="118"/>
      <c r="M18" s="118"/>
      <c r="N18" s="5"/>
      <c r="O18" s="118"/>
      <c r="P18" s="102"/>
      <c r="Q18" s="123"/>
      <c r="R18" s="5"/>
      <c r="S18" s="5"/>
    </row>
    <row r="19" spans="1:19" ht="18" customHeight="1">
      <c r="A19" s="12">
        <v>15</v>
      </c>
      <c r="B19" s="80" t="s">
        <v>49</v>
      </c>
      <c r="C19" s="158">
        <v>34</v>
      </c>
      <c r="D19" s="154"/>
      <c r="E19" s="153">
        <v>0</v>
      </c>
      <c r="F19" s="153">
        <v>0</v>
      </c>
      <c r="G19" s="157">
        <v>0</v>
      </c>
      <c r="H19" s="153">
        <v>0</v>
      </c>
      <c r="I19" s="153">
        <v>0</v>
      </c>
      <c r="J19" s="134"/>
      <c r="K19" s="136"/>
      <c r="L19" s="118"/>
      <c r="M19" s="118"/>
      <c r="N19" s="5"/>
      <c r="O19" s="104"/>
      <c r="P19" s="117"/>
      <c r="Q19" s="115"/>
      <c r="R19" s="5"/>
      <c r="S19" s="5"/>
    </row>
    <row r="20" spans="1:19" ht="12" customHeight="1">
      <c r="A20" s="12">
        <v>16</v>
      </c>
      <c r="B20" s="109" t="s">
        <v>11</v>
      </c>
      <c r="C20" s="153">
        <v>34</v>
      </c>
      <c r="D20" s="154"/>
      <c r="E20" s="153">
        <v>0</v>
      </c>
      <c r="F20" s="153">
        <v>0</v>
      </c>
      <c r="G20" s="157">
        <v>0</v>
      </c>
      <c r="H20" s="153">
        <v>0</v>
      </c>
      <c r="I20" s="153">
        <v>0</v>
      </c>
      <c r="J20" s="134"/>
      <c r="K20" s="136"/>
      <c r="L20" s="118"/>
      <c r="M20" s="118"/>
      <c r="N20" s="5"/>
      <c r="O20" s="104"/>
      <c r="P20" s="117"/>
      <c r="Q20" s="115"/>
      <c r="R20" s="5"/>
      <c r="S20" s="5"/>
    </row>
    <row r="21" spans="1:19" ht="12" customHeight="1">
      <c r="A21" s="12">
        <v>17</v>
      </c>
      <c r="B21" s="109" t="s">
        <v>12</v>
      </c>
      <c r="C21" s="158">
        <v>34</v>
      </c>
      <c r="D21" s="154"/>
      <c r="E21" s="153">
        <v>0</v>
      </c>
      <c r="F21" s="153">
        <v>0</v>
      </c>
      <c r="G21" s="157">
        <v>0</v>
      </c>
      <c r="H21" s="153">
        <v>0</v>
      </c>
      <c r="I21" s="153">
        <v>0</v>
      </c>
      <c r="J21" s="134"/>
      <c r="K21" s="136"/>
      <c r="L21" s="118"/>
      <c r="M21" s="118"/>
      <c r="N21" s="5"/>
      <c r="O21" s="104"/>
      <c r="P21" s="117"/>
      <c r="Q21" s="115"/>
      <c r="R21" s="5"/>
      <c r="S21" s="5"/>
    </row>
    <row r="22" spans="1:19" ht="12" customHeight="1">
      <c r="A22" s="69">
        <v>18</v>
      </c>
      <c r="B22" s="109" t="s">
        <v>13</v>
      </c>
      <c r="C22" s="153">
        <v>34</v>
      </c>
      <c r="D22" s="154"/>
      <c r="E22" s="153">
        <v>34</v>
      </c>
      <c r="F22" s="153">
        <v>0</v>
      </c>
      <c r="G22" s="157">
        <v>1</v>
      </c>
      <c r="H22" s="153">
        <v>34</v>
      </c>
      <c r="I22" s="153">
        <v>0</v>
      </c>
      <c r="J22" s="134"/>
      <c r="K22" s="136"/>
      <c r="L22" s="118"/>
      <c r="M22" s="118"/>
      <c r="N22" s="5"/>
      <c r="O22" s="104"/>
      <c r="P22" s="117"/>
      <c r="Q22" s="115"/>
      <c r="R22" s="5"/>
      <c r="S22" s="5"/>
    </row>
    <row r="23" spans="1:19" ht="12" customHeight="1">
      <c r="A23" s="12">
        <v>19</v>
      </c>
      <c r="B23" s="109" t="s">
        <v>34</v>
      </c>
      <c r="C23" s="158">
        <v>34</v>
      </c>
      <c r="D23" s="154">
        <v>2</v>
      </c>
      <c r="E23" s="153">
        <v>34</v>
      </c>
      <c r="F23" s="153">
        <v>2</v>
      </c>
      <c r="G23" s="157">
        <v>0.94</v>
      </c>
      <c r="H23" s="156">
        <v>34</v>
      </c>
      <c r="I23" s="156">
        <v>0</v>
      </c>
      <c r="J23" s="134"/>
      <c r="K23" s="136"/>
      <c r="L23" s="118"/>
      <c r="M23" s="118"/>
      <c r="N23" s="5"/>
      <c r="O23" s="104"/>
      <c r="P23" s="117"/>
      <c r="Q23" s="115"/>
      <c r="R23" s="5"/>
      <c r="S23" s="5"/>
    </row>
    <row r="24" spans="1:19" ht="24.75" customHeight="1">
      <c r="A24" s="12">
        <v>20</v>
      </c>
      <c r="B24" s="109" t="s">
        <v>51</v>
      </c>
      <c r="C24" s="153">
        <v>34</v>
      </c>
      <c r="D24" s="154"/>
      <c r="E24" s="153">
        <v>0</v>
      </c>
      <c r="F24" s="153">
        <v>0</v>
      </c>
      <c r="G24" s="157">
        <v>0</v>
      </c>
      <c r="H24" s="156">
        <v>0</v>
      </c>
      <c r="I24" s="156">
        <v>0</v>
      </c>
      <c r="J24" s="134"/>
      <c r="K24" s="136"/>
      <c r="L24" s="118"/>
      <c r="M24" s="118"/>
      <c r="N24" s="5"/>
      <c r="O24" s="104"/>
      <c r="P24" s="117"/>
      <c r="Q24" s="115"/>
      <c r="R24" s="5"/>
      <c r="S24" s="5"/>
    </row>
    <row r="25" spans="1:19" ht="18.75" customHeight="1">
      <c r="A25" s="12">
        <v>21</v>
      </c>
      <c r="B25" s="109" t="s">
        <v>52</v>
      </c>
      <c r="C25" s="153"/>
      <c r="D25" s="154"/>
      <c r="E25" s="153">
        <v>0</v>
      </c>
      <c r="F25" s="153">
        <v>0</v>
      </c>
      <c r="G25" s="159">
        <v>0</v>
      </c>
      <c r="H25" s="156">
        <v>0</v>
      </c>
      <c r="I25" s="156">
        <v>0</v>
      </c>
      <c r="J25" s="134"/>
      <c r="K25" s="136"/>
      <c r="L25" s="118"/>
      <c r="M25" s="118"/>
      <c r="N25" s="5"/>
      <c r="O25" s="104"/>
      <c r="P25" s="117"/>
      <c r="Q25" s="115"/>
      <c r="R25" s="5"/>
      <c r="S25" s="5"/>
    </row>
    <row r="26" spans="1:19" ht="12" customHeight="1">
      <c r="A26" s="12">
        <v>22</v>
      </c>
      <c r="B26" s="109" t="s">
        <v>14</v>
      </c>
      <c r="C26" s="153">
        <v>34</v>
      </c>
      <c r="D26" s="154"/>
      <c r="E26" s="153">
        <v>0</v>
      </c>
      <c r="F26" s="153">
        <v>0</v>
      </c>
      <c r="G26" s="157">
        <v>0</v>
      </c>
      <c r="H26" s="156">
        <v>0</v>
      </c>
      <c r="I26" s="156">
        <v>0</v>
      </c>
      <c r="J26" s="134"/>
      <c r="K26" s="136"/>
      <c r="L26" s="118"/>
      <c r="M26" s="118"/>
      <c r="N26" s="5"/>
      <c r="O26" s="104"/>
      <c r="P26" s="117"/>
      <c r="Q26" s="115"/>
      <c r="R26" s="5"/>
      <c r="S26" s="5"/>
    </row>
    <row r="27" spans="1:19" ht="12" customHeight="1">
      <c r="A27" s="12">
        <v>23</v>
      </c>
      <c r="B27" s="110" t="s">
        <v>15</v>
      </c>
      <c r="C27" s="153">
        <v>34</v>
      </c>
      <c r="D27" s="154"/>
      <c r="E27" s="153">
        <v>0</v>
      </c>
      <c r="F27" s="153">
        <v>0</v>
      </c>
      <c r="G27" s="157">
        <v>0</v>
      </c>
      <c r="H27" s="156">
        <v>0</v>
      </c>
      <c r="I27" s="156">
        <v>0</v>
      </c>
      <c r="J27" s="134"/>
      <c r="K27" s="136"/>
      <c r="L27" s="124"/>
      <c r="M27" s="118"/>
      <c r="N27" s="5"/>
      <c r="O27" s="125"/>
      <c r="P27" s="117"/>
      <c r="Q27" s="126"/>
      <c r="R27" s="5"/>
      <c r="S27" s="5"/>
    </row>
    <row r="28" spans="1:19" ht="12" customHeight="1">
      <c r="A28" s="12">
        <v>24</v>
      </c>
      <c r="B28" s="109" t="s">
        <v>16</v>
      </c>
      <c r="C28" s="153">
        <v>34</v>
      </c>
      <c r="D28" s="154"/>
      <c r="E28" s="153">
        <v>0</v>
      </c>
      <c r="F28" s="153">
        <v>0</v>
      </c>
      <c r="G28" s="157">
        <v>0</v>
      </c>
      <c r="H28" s="156">
        <v>0</v>
      </c>
      <c r="I28" s="156">
        <v>0</v>
      </c>
      <c r="J28" s="134"/>
      <c r="K28" s="136"/>
      <c r="L28" s="118"/>
      <c r="M28" s="118"/>
      <c r="N28" s="5"/>
      <c r="O28" s="104"/>
      <c r="P28" s="117"/>
      <c r="Q28" s="115"/>
      <c r="R28" s="5"/>
      <c r="S28" s="5"/>
    </row>
    <row r="29" spans="1:19" ht="12" customHeight="1">
      <c r="A29" s="12">
        <v>25</v>
      </c>
      <c r="B29" s="109" t="s">
        <v>17</v>
      </c>
      <c r="C29" s="153">
        <v>34</v>
      </c>
      <c r="D29" s="154"/>
      <c r="E29" s="153">
        <v>0</v>
      </c>
      <c r="F29" s="153">
        <v>0</v>
      </c>
      <c r="G29" s="157">
        <v>0</v>
      </c>
      <c r="H29" s="156">
        <v>0</v>
      </c>
      <c r="I29" s="156">
        <v>0</v>
      </c>
      <c r="J29" s="134"/>
      <c r="K29" s="136"/>
      <c r="L29" s="118"/>
      <c r="M29" s="118"/>
      <c r="N29" s="5"/>
      <c r="O29" s="104"/>
      <c r="P29" s="117"/>
      <c r="Q29" s="115"/>
      <c r="R29" s="5"/>
      <c r="S29" s="5"/>
    </row>
    <row r="30" spans="1:19" ht="12" customHeight="1">
      <c r="A30" s="12">
        <v>26</v>
      </c>
      <c r="B30" s="109" t="s">
        <v>18</v>
      </c>
      <c r="C30" s="153">
        <v>34</v>
      </c>
      <c r="D30" s="154"/>
      <c r="E30" s="153">
        <v>0</v>
      </c>
      <c r="F30" s="153">
        <v>0</v>
      </c>
      <c r="G30" s="157">
        <v>0</v>
      </c>
      <c r="H30" s="156">
        <v>0</v>
      </c>
      <c r="I30" s="156">
        <v>0</v>
      </c>
      <c r="J30" s="134"/>
      <c r="K30" s="136"/>
      <c r="L30" s="118"/>
      <c r="M30" s="118"/>
      <c r="N30" s="5"/>
      <c r="O30" s="104"/>
      <c r="P30" s="117"/>
      <c r="Q30" s="115"/>
      <c r="R30" s="5"/>
      <c r="S30" s="5"/>
    </row>
    <row r="31" spans="1:19" ht="12" customHeight="1">
      <c r="A31" s="12">
        <v>27</v>
      </c>
      <c r="B31" s="109" t="s">
        <v>53</v>
      </c>
      <c r="C31" s="153">
        <v>34</v>
      </c>
      <c r="D31" s="154"/>
      <c r="E31" s="153">
        <v>0</v>
      </c>
      <c r="F31" s="153">
        <v>0</v>
      </c>
      <c r="G31" s="157">
        <v>0</v>
      </c>
      <c r="H31" s="156">
        <v>0</v>
      </c>
      <c r="I31" s="156">
        <v>0</v>
      </c>
      <c r="J31" s="134" t="s">
        <v>321</v>
      </c>
      <c r="K31" s="136"/>
      <c r="L31" s="118"/>
      <c r="M31" s="118"/>
      <c r="N31" s="5"/>
      <c r="O31" s="104"/>
      <c r="P31" s="117"/>
      <c r="Q31" s="127"/>
      <c r="R31" s="5"/>
      <c r="S31" s="5"/>
    </row>
    <row r="32" spans="1:19" ht="12" customHeight="1">
      <c r="A32" s="12">
        <v>28</v>
      </c>
      <c r="B32" s="109" t="s">
        <v>54</v>
      </c>
      <c r="C32" s="153">
        <v>34</v>
      </c>
      <c r="D32" s="154"/>
      <c r="E32" s="153">
        <v>0</v>
      </c>
      <c r="F32" s="153">
        <v>0</v>
      </c>
      <c r="G32" s="157">
        <v>0</v>
      </c>
      <c r="H32" s="156">
        <v>0</v>
      </c>
      <c r="I32" s="156">
        <v>0</v>
      </c>
      <c r="J32" s="134"/>
      <c r="K32" s="136"/>
      <c r="L32" s="118"/>
      <c r="M32" s="118"/>
      <c r="N32" s="5"/>
      <c r="O32" s="104"/>
      <c r="P32" s="117"/>
      <c r="Q32" s="127"/>
      <c r="R32" s="5"/>
      <c r="S32" s="5"/>
    </row>
    <row r="33" spans="1:19" ht="12" customHeight="1">
      <c r="A33" s="12">
        <v>29</v>
      </c>
      <c r="B33" s="109" t="s">
        <v>55</v>
      </c>
      <c r="C33" s="153">
        <v>34</v>
      </c>
      <c r="D33" s="154"/>
      <c r="E33" s="153">
        <v>0</v>
      </c>
      <c r="F33" s="153">
        <v>0</v>
      </c>
      <c r="G33" s="157">
        <v>0</v>
      </c>
      <c r="H33" s="156">
        <v>0</v>
      </c>
      <c r="I33" s="156">
        <v>0</v>
      </c>
      <c r="J33" s="134"/>
      <c r="K33" s="136"/>
      <c r="L33" s="118"/>
      <c r="M33" s="118"/>
      <c r="N33" s="5"/>
      <c r="O33" s="104"/>
      <c r="P33" s="117"/>
      <c r="Q33" s="127"/>
      <c r="R33" s="5"/>
      <c r="S33" s="5"/>
    </row>
    <row r="34" spans="1:19" ht="12" customHeight="1">
      <c r="A34" s="12">
        <v>30</v>
      </c>
      <c r="B34" s="109" t="s">
        <v>56</v>
      </c>
      <c r="C34" s="153">
        <v>34</v>
      </c>
      <c r="D34" s="154"/>
      <c r="E34" s="153">
        <v>0</v>
      </c>
      <c r="F34" s="153">
        <v>0</v>
      </c>
      <c r="G34" s="157">
        <v>0</v>
      </c>
      <c r="H34" s="156">
        <v>0</v>
      </c>
      <c r="I34" s="156">
        <v>0</v>
      </c>
      <c r="J34" s="134"/>
      <c r="K34" s="136"/>
      <c r="L34" s="118"/>
      <c r="M34" s="118"/>
      <c r="N34" s="5"/>
      <c r="O34" s="104"/>
      <c r="P34" s="117"/>
      <c r="Q34" s="127"/>
      <c r="R34" s="5"/>
      <c r="S34" s="5"/>
    </row>
    <row r="35" spans="1:19" ht="16.5" customHeight="1">
      <c r="A35" s="12">
        <v>31</v>
      </c>
      <c r="B35" s="80" t="s">
        <v>57</v>
      </c>
      <c r="C35" s="153">
        <v>34</v>
      </c>
      <c r="D35" s="154"/>
      <c r="E35" s="153">
        <v>0</v>
      </c>
      <c r="F35" s="153">
        <v>0</v>
      </c>
      <c r="G35" s="157">
        <v>0</v>
      </c>
      <c r="H35" s="156">
        <v>0</v>
      </c>
      <c r="I35" s="156">
        <v>0</v>
      </c>
      <c r="J35" s="134"/>
      <c r="K35" s="136"/>
      <c r="L35" s="118"/>
      <c r="M35" s="118"/>
      <c r="N35" s="5"/>
      <c r="O35" s="104"/>
      <c r="P35" s="117"/>
      <c r="Q35" s="127"/>
      <c r="R35" s="5"/>
      <c r="S35" s="5"/>
    </row>
    <row r="36" spans="1:19" ht="12" customHeight="1">
      <c r="A36" s="12">
        <v>32</v>
      </c>
      <c r="B36" s="80" t="s">
        <v>19</v>
      </c>
      <c r="C36" s="153">
        <v>34</v>
      </c>
      <c r="D36" s="154"/>
      <c r="E36" s="153">
        <v>0</v>
      </c>
      <c r="F36" s="153">
        <v>0</v>
      </c>
      <c r="G36" s="157">
        <v>0</v>
      </c>
      <c r="H36" s="156">
        <v>0</v>
      </c>
      <c r="I36" s="156">
        <v>0</v>
      </c>
      <c r="J36" s="134"/>
      <c r="K36" s="136"/>
      <c r="L36" s="118"/>
      <c r="M36" s="118"/>
      <c r="N36" s="5"/>
      <c r="O36" s="104"/>
      <c r="P36" s="117"/>
      <c r="Q36" s="123"/>
      <c r="R36" s="5"/>
      <c r="S36" s="5"/>
    </row>
    <row r="37" spans="1:19" ht="16.5" customHeight="1">
      <c r="A37" s="69">
        <v>33</v>
      </c>
      <c r="B37" s="80" t="s">
        <v>20</v>
      </c>
      <c r="C37" s="153">
        <v>34</v>
      </c>
      <c r="D37" s="154">
        <v>16</v>
      </c>
      <c r="E37" s="153">
        <v>68</v>
      </c>
      <c r="F37" s="153">
        <v>24</v>
      </c>
      <c r="G37" s="157">
        <v>0.64700000000000002</v>
      </c>
      <c r="H37" s="153">
        <v>37</v>
      </c>
      <c r="I37" s="153">
        <v>31</v>
      </c>
      <c r="J37" s="134"/>
      <c r="K37" s="136"/>
      <c r="L37" s="118"/>
      <c r="M37" s="118"/>
      <c r="N37" s="95"/>
      <c r="O37" s="104"/>
      <c r="P37" s="117"/>
      <c r="Q37" s="123"/>
      <c r="R37" s="5"/>
      <c r="S37" s="5"/>
    </row>
    <row r="38" spans="1:19" ht="12" customHeight="1">
      <c r="A38" s="69">
        <v>34</v>
      </c>
      <c r="B38" s="80" t="s">
        <v>35</v>
      </c>
      <c r="C38" s="153">
        <v>34</v>
      </c>
      <c r="D38" s="154"/>
      <c r="E38" s="153">
        <v>34</v>
      </c>
      <c r="F38" s="153">
        <v>0</v>
      </c>
      <c r="G38" s="157">
        <v>1</v>
      </c>
      <c r="H38" s="153">
        <v>34</v>
      </c>
      <c r="I38" s="153"/>
      <c r="J38" s="134"/>
      <c r="K38" s="136"/>
      <c r="L38" s="118"/>
      <c r="M38" s="118"/>
      <c r="N38" s="5"/>
      <c r="O38" s="104"/>
      <c r="P38" s="117"/>
      <c r="Q38" s="123"/>
      <c r="R38" s="5"/>
      <c r="S38" s="5"/>
    </row>
    <row r="39" spans="1:19" ht="12" customHeight="1">
      <c r="A39" s="69">
        <v>35</v>
      </c>
      <c r="B39" s="80" t="s">
        <v>36</v>
      </c>
      <c r="C39" s="153"/>
      <c r="D39" s="154"/>
      <c r="E39" s="153"/>
      <c r="F39" s="153"/>
      <c r="G39" s="159"/>
      <c r="H39" s="153"/>
      <c r="I39" s="153"/>
      <c r="J39" s="134"/>
      <c r="K39" s="136"/>
      <c r="L39" s="118"/>
      <c r="M39" s="118"/>
      <c r="N39" s="5"/>
      <c r="O39" s="104"/>
      <c r="P39" s="119"/>
      <c r="Q39" s="128"/>
      <c r="R39" s="5"/>
      <c r="S39" s="5"/>
    </row>
    <row r="40" spans="1:19" ht="12" customHeight="1">
      <c r="A40" s="69">
        <v>36</v>
      </c>
      <c r="B40" s="80" t="s">
        <v>22</v>
      </c>
      <c r="C40" s="153">
        <v>34</v>
      </c>
      <c r="D40" s="154"/>
      <c r="E40" s="153">
        <v>69</v>
      </c>
      <c r="F40" s="153">
        <v>0</v>
      </c>
      <c r="G40" s="157">
        <v>1</v>
      </c>
      <c r="H40" s="153">
        <v>35</v>
      </c>
      <c r="I40" s="153">
        <v>34</v>
      </c>
      <c r="J40" s="134"/>
      <c r="K40" s="136"/>
      <c r="L40" s="118"/>
      <c r="M40" s="118"/>
      <c r="N40" s="5"/>
      <c r="O40" s="104"/>
      <c r="P40" s="117"/>
      <c r="Q40" s="129"/>
      <c r="R40" s="5"/>
      <c r="S40" s="5"/>
    </row>
    <row r="41" spans="1:19" ht="12" customHeight="1">
      <c r="A41" s="69">
        <v>37</v>
      </c>
      <c r="B41" s="80" t="s">
        <v>144</v>
      </c>
      <c r="C41" s="153">
        <v>34</v>
      </c>
      <c r="D41" s="154"/>
      <c r="E41" s="153">
        <v>69</v>
      </c>
      <c r="F41" s="153">
        <v>0</v>
      </c>
      <c r="G41" s="157">
        <v>1</v>
      </c>
      <c r="H41" s="153">
        <v>35</v>
      </c>
      <c r="I41" s="153">
        <v>34</v>
      </c>
      <c r="J41" s="134"/>
      <c r="K41" s="136"/>
      <c r="L41" s="118"/>
      <c r="M41" s="118"/>
      <c r="N41" s="5"/>
      <c r="O41" s="104"/>
      <c r="P41" s="118"/>
      <c r="Q41" s="129"/>
      <c r="R41" s="5"/>
      <c r="S41" s="5"/>
    </row>
    <row r="42" spans="1:19" ht="17.25" customHeight="1">
      <c r="A42" s="69">
        <v>38</v>
      </c>
      <c r="B42" s="80" t="s">
        <v>23</v>
      </c>
      <c r="C42" s="153">
        <v>34</v>
      </c>
      <c r="D42" s="154">
        <v>16</v>
      </c>
      <c r="E42" s="153">
        <v>68</v>
      </c>
      <c r="F42" s="153">
        <v>25</v>
      </c>
      <c r="G42" s="157">
        <v>0.63</v>
      </c>
      <c r="H42" s="153">
        <v>38</v>
      </c>
      <c r="I42" s="153">
        <v>30</v>
      </c>
      <c r="J42" s="134"/>
      <c r="K42" s="136"/>
      <c r="L42" s="118"/>
      <c r="M42" s="118"/>
      <c r="N42" s="95"/>
      <c r="O42" s="118"/>
      <c r="P42" s="102"/>
      <c r="Q42" s="129"/>
      <c r="R42" s="5"/>
      <c r="S42" s="5"/>
    </row>
    <row r="43" spans="1:19" ht="16.5" customHeight="1">
      <c r="A43" s="69">
        <v>39</v>
      </c>
      <c r="B43" s="80" t="s">
        <v>24</v>
      </c>
      <c r="C43" s="153">
        <v>34</v>
      </c>
      <c r="D43" s="154">
        <v>8</v>
      </c>
      <c r="E43" s="153">
        <v>68</v>
      </c>
      <c r="F43" s="153">
        <v>9</v>
      </c>
      <c r="G43" s="157">
        <v>0.87</v>
      </c>
      <c r="H43" s="153">
        <v>38</v>
      </c>
      <c r="I43" s="153">
        <v>30</v>
      </c>
      <c r="J43" s="134"/>
      <c r="K43" s="136"/>
      <c r="L43" s="118"/>
      <c r="M43" s="118"/>
      <c r="N43" s="5"/>
      <c r="O43" s="104"/>
      <c r="P43" s="117"/>
      <c r="Q43" s="129"/>
      <c r="R43" s="5"/>
      <c r="S43" s="5"/>
    </row>
    <row r="44" spans="1:19" ht="12" customHeight="1">
      <c r="A44" s="69">
        <v>40</v>
      </c>
      <c r="B44" s="80" t="s">
        <v>26</v>
      </c>
      <c r="C44" s="153">
        <v>34</v>
      </c>
      <c r="D44" s="154"/>
      <c r="E44" s="153">
        <v>34</v>
      </c>
      <c r="F44" s="153"/>
      <c r="G44" s="157">
        <v>1</v>
      </c>
      <c r="H44" s="153">
        <v>34</v>
      </c>
      <c r="I44" s="153">
        <v>0</v>
      </c>
      <c r="J44" s="134"/>
      <c r="K44" s="136"/>
      <c r="L44" s="118"/>
      <c r="M44" s="118"/>
      <c r="N44" s="5"/>
      <c r="O44" s="104"/>
      <c r="P44" s="118"/>
      <c r="Q44" s="129"/>
      <c r="R44" s="5"/>
      <c r="S44" s="5"/>
    </row>
    <row r="45" spans="1:19" ht="16.5" customHeight="1">
      <c r="A45" s="69">
        <v>41</v>
      </c>
      <c r="B45" s="80" t="s">
        <v>27</v>
      </c>
      <c r="C45" s="153">
        <v>34</v>
      </c>
      <c r="D45" s="154">
        <v>2</v>
      </c>
      <c r="E45" s="153">
        <v>34</v>
      </c>
      <c r="F45" s="153">
        <v>2</v>
      </c>
      <c r="G45" s="157">
        <v>1</v>
      </c>
      <c r="H45" s="153">
        <v>34</v>
      </c>
      <c r="I45" s="153">
        <v>0</v>
      </c>
      <c r="J45" s="134"/>
      <c r="K45" s="136"/>
      <c r="L45" s="118"/>
      <c r="M45" s="118"/>
      <c r="N45" s="5"/>
      <c r="O45" s="104"/>
      <c r="P45" s="117"/>
      <c r="Q45" s="129"/>
      <c r="R45" s="5"/>
      <c r="S45" s="5"/>
    </row>
    <row r="46" spans="1:19" ht="12" customHeight="1">
      <c r="A46" s="69">
        <v>42</v>
      </c>
      <c r="B46" s="111" t="s">
        <v>28</v>
      </c>
      <c r="C46" s="153">
        <v>34</v>
      </c>
      <c r="D46" s="154"/>
      <c r="E46" s="153">
        <v>34</v>
      </c>
      <c r="F46" s="153">
        <v>0</v>
      </c>
      <c r="G46" s="157">
        <v>1</v>
      </c>
      <c r="H46" s="153">
        <v>34</v>
      </c>
      <c r="I46" s="153">
        <v>0</v>
      </c>
      <c r="J46" s="134"/>
      <c r="K46" s="136"/>
      <c r="L46" s="130"/>
      <c r="M46" s="118"/>
      <c r="N46" s="5"/>
      <c r="O46" s="131"/>
      <c r="P46" s="132"/>
      <c r="Q46" s="123"/>
      <c r="R46" s="5"/>
      <c r="S46" s="5"/>
    </row>
    <row r="47" spans="1:19" ht="16.5" customHeight="1">
      <c r="A47" s="69">
        <v>43</v>
      </c>
      <c r="B47" s="109" t="s">
        <v>30</v>
      </c>
      <c r="C47" s="153">
        <v>34</v>
      </c>
      <c r="D47" s="154"/>
      <c r="E47" s="153">
        <v>102</v>
      </c>
      <c r="F47" s="153">
        <v>0</v>
      </c>
      <c r="G47" s="157">
        <v>1</v>
      </c>
      <c r="H47" s="153">
        <v>34</v>
      </c>
      <c r="I47" s="153">
        <v>68</v>
      </c>
      <c r="J47" s="134"/>
      <c r="K47" s="136"/>
      <c r="L47" s="118"/>
      <c r="M47" s="118"/>
      <c r="N47" s="5"/>
      <c r="O47" s="104"/>
      <c r="P47" s="119"/>
      <c r="Q47" s="129"/>
      <c r="R47" s="5"/>
      <c r="S47" s="5"/>
    </row>
    <row r="48" spans="1:19" ht="12" customHeight="1">
      <c r="A48" s="69">
        <v>44</v>
      </c>
      <c r="B48" s="109" t="s">
        <v>37</v>
      </c>
      <c r="C48" s="153">
        <v>1</v>
      </c>
      <c r="D48" s="154"/>
      <c r="E48" s="153">
        <v>0</v>
      </c>
      <c r="F48" s="153">
        <v>0</v>
      </c>
      <c r="G48" s="157">
        <v>0</v>
      </c>
      <c r="H48" s="153">
        <v>0</v>
      </c>
      <c r="I48" s="153">
        <v>0</v>
      </c>
      <c r="J48" s="134"/>
      <c r="K48" s="136"/>
      <c r="L48" s="118"/>
      <c r="M48" s="118"/>
      <c r="N48" s="5"/>
      <c r="O48" s="104"/>
      <c r="P48" s="118"/>
      <c r="Q48" s="129"/>
      <c r="R48" s="5"/>
      <c r="S48" s="5"/>
    </row>
    <row r="49" spans="1:19" ht="12" customHeight="1">
      <c r="A49" s="69">
        <v>45</v>
      </c>
      <c r="B49" s="109" t="s">
        <v>38</v>
      </c>
      <c r="C49" s="153">
        <v>1</v>
      </c>
      <c r="D49" s="154"/>
      <c r="E49" s="153">
        <v>0</v>
      </c>
      <c r="F49" s="153">
        <v>0</v>
      </c>
      <c r="G49" s="157">
        <v>0</v>
      </c>
      <c r="H49" s="153">
        <v>0</v>
      </c>
      <c r="I49" s="153">
        <v>0</v>
      </c>
      <c r="J49" s="134"/>
      <c r="K49" s="136"/>
      <c r="L49" s="118"/>
      <c r="M49" s="118"/>
      <c r="N49" s="5"/>
      <c r="O49" s="104"/>
      <c r="P49" s="118"/>
      <c r="Q49" s="129"/>
      <c r="R49" s="5"/>
      <c r="S49" s="5"/>
    </row>
    <row r="50" spans="1:19" ht="12" customHeight="1">
      <c r="A50" s="69">
        <v>46</v>
      </c>
      <c r="B50" s="109" t="s">
        <v>21</v>
      </c>
      <c r="C50" s="153">
        <v>34</v>
      </c>
      <c r="D50" s="154"/>
      <c r="E50" s="153">
        <v>34</v>
      </c>
      <c r="F50" s="153">
        <v>0</v>
      </c>
      <c r="G50" s="157">
        <v>1</v>
      </c>
      <c r="H50" s="153">
        <v>28</v>
      </c>
      <c r="I50" s="153">
        <v>6</v>
      </c>
      <c r="J50" s="134"/>
      <c r="K50" s="136"/>
      <c r="L50" s="118"/>
      <c r="M50" s="118"/>
      <c r="N50" s="5"/>
      <c r="O50" s="104"/>
      <c r="P50" s="118"/>
      <c r="Q50" s="129"/>
      <c r="R50" s="5"/>
      <c r="S50" s="5"/>
    </row>
    <row r="51" spans="1:19" ht="12" customHeight="1">
      <c r="A51" s="69">
        <v>47</v>
      </c>
      <c r="B51" s="109" t="s">
        <v>25</v>
      </c>
      <c r="C51" s="153">
        <v>34</v>
      </c>
      <c r="D51" s="154"/>
      <c r="E51" s="153">
        <v>34</v>
      </c>
      <c r="F51" s="153">
        <v>0</v>
      </c>
      <c r="G51" s="157">
        <v>1</v>
      </c>
      <c r="H51" s="153">
        <v>28</v>
      </c>
      <c r="I51" s="153">
        <v>6</v>
      </c>
      <c r="J51" s="134"/>
      <c r="K51" s="136"/>
      <c r="L51" s="118"/>
      <c r="M51" s="118"/>
      <c r="N51" s="5"/>
      <c r="O51" s="104"/>
      <c r="P51" s="118"/>
      <c r="Q51" s="129"/>
      <c r="R51" s="5"/>
      <c r="S51" s="5"/>
    </row>
    <row r="52" spans="1:19" ht="12" customHeight="1">
      <c r="A52" s="69">
        <v>48</v>
      </c>
      <c r="B52" s="109" t="s">
        <v>29</v>
      </c>
      <c r="C52" s="153">
        <v>34</v>
      </c>
      <c r="D52" s="154">
        <v>9</v>
      </c>
      <c r="E52" s="153">
        <v>34</v>
      </c>
      <c r="F52" s="153">
        <v>9</v>
      </c>
      <c r="G52" s="157">
        <v>0.74</v>
      </c>
      <c r="H52" s="153">
        <v>28</v>
      </c>
      <c r="I52" s="153">
        <v>6</v>
      </c>
      <c r="J52" s="134"/>
      <c r="K52" s="136"/>
      <c r="L52" s="118"/>
      <c r="M52" s="118"/>
      <c r="N52" s="5"/>
      <c r="O52" s="104"/>
      <c r="P52" s="118"/>
      <c r="Q52" s="129"/>
      <c r="R52" s="5"/>
      <c r="S52" s="5"/>
    </row>
    <row r="53" spans="1:19" ht="12" customHeight="1">
      <c r="A53" s="69">
        <v>49</v>
      </c>
      <c r="B53" s="109" t="s">
        <v>31</v>
      </c>
      <c r="C53" s="153">
        <v>34</v>
      </c>
      <c r="D53" s="154"/>
      <c r="E53" s="153">
        <v>102</v>
      </c>
      <c r="F53" s="153">
        <v>0</v>
      </c>
      <c r="G53" s="157">
        <v>1</v>
      </c>
      <c r="H53" s="153">
        <v>34</v>
      </c>
      <c r="I53" s="153">
        <v>68</v>
      </c>
      <c r="J53" s="134"/>
      <c r="K53" s="136"/>
      <c r="L53" s="118"/>
      <c r="M53" s="118"/>
      <c r="N53" s="5"/>
      <c r="O53" s="104"/>
      <c r="P53" s="119"/>
      <c r="Q53" s="129"/>
      <c r="R53" s="5"/>
      <c r="S53" s="5"/>
    </row>
    <row r="54" spans="1:19" ht="12" customHeight="1">
      <c r="A54" s="69">
        <v>50</v>
      </c>
      <c r="B54" s="109" t="s">
        <v>32</v>
      </c>
      <c r="C54" s="153"/>
      <c r="D54" s="154"/>
      <c r="E54" s="153">
        <v>0</v>
      </c>
      <c r="F54" s="153">
        <v>0</v>
      </c>
      <c r="G54" s="159">
        <v>0</v>
      </c>
      <c r="H54" s="153">
        <v>0</v>
      </c>
      <c r="I54" s="153">
        <v>0</v>
      </c>
      <c r="J54" s="134"/>
      <c r="K54" s="136"/>
      <c r="L54" s="118"/>
      <c r="M54" s="118"/>
      <c r="N54" s="5"/>
      <c r="O54" s="104"/>
      <c r="P54" s="117"/>
      <c r="Q54" s="129"/>
      <c r="R54" s="5"/>
      <c r="S54" s="5"/>
    </row>
    <row r="55" spans="1:19" ht="16.5" customHeight="1">
      <c r="A55" s="69">
        <v>51</v>
      </c>
      <c r="B55" s="96" t="s">
        <v>33</v>
      </c>
      <c r="C55" s="153">
        <v>34</v>
      </c>
      <c r="D55" s="154">
        <v>16</v>
      </c>
      <c r="E55" s="153">
        <v>103</v>
      </c>
      <c r="F55" s="153">
        <v>37</v>
      </c>
      <c r="G55" s="157">
        <v>0.64</v>
      </c>
      <c r="H55" s="153">
        <v>43</v>
      </c>
      <c r="I55" s="153">
        <v>60</v>
      </c>
      <c r="J55" s="134"/>
      <c r="K55" s="136"/>
      <c r="L55" s="118"/>
      <c r="M55" s="118"/>
      <c r="N55" s="93"/>
      <c r="O55" s="118"/>
      <c r="P55" s="118"/>
      <c r="Q55" s="129"/>
      <c r="R55" s="133"/>
      <c r="S55" s="133"/>
    </row>
    <row r="56" spans="1:19" ht="16.5" customHeight="1">
      <c r="A56" s="12">
        <v>52</v>
      </c>
      <c r="B56" s="114" t="s">
        <v>115</v>
      </c>
      <c r="C56" s="160" t="s">
        <v>307</v>
      </c>
      <c r="D56" s="160" t="s">
        <v>307</v>
      </c>
      <c r="E56" s="160" t="s">
        <v>307</v>
      </c>
      <c r="F56" s="160" t="s">
        <v>307</v>
      </c>
      <c r="G56" s="161" t="s">
        <v>307</v>
      </c>
      <c r="H56" s="162" t="s">
        <v>307</v>
      </c>
      <c r="I56" s="162" t="s">
        <v>307</v>
      </c>
      <c r="J56" s="5"/>
      <c r="K56" s="136"/>
      <c r="L56" s="5"/>
      <c r="M56" s="5"/>
      <c r="N56" s="5"/>
      <c r="O56" s="5"/>
      <c r="P56" s="133"/>
      <c r="Q56" s="133"/>
      <c r="R56" s="133"/>
      <c r="S56" s="133"/>
    </row>
    <row r="57" spans="1:19" ht="15" customHeight="1">
      <c r="A57" s="12">
        <v>53</v>
      </c>
      <c r="B57" s="4" t="s">
        <v>116</v>
      </c>
      <c r="C57" s="160" t="s">
        <v>307</v>
      </c>
      <c r="D57" s="160" t="s">
        <v>307</v>
      </c>
      <c r="E57" s="160" t="s">
        <v>307</v>
      </c>
      <c r="F57" s="160" t="s">
        <v>307</v>
      </c>
      <c r="G57" s="161" t="s">
        <v>307</v>
      </c>
      <c r="H57" s="160" t="s">
        <v>307</v>
      </c>
      <c r="I57" s="160" t="s">
        <v>307</v>
      </c>
      <c r="J57" s="135"/>
      <c r="K57" s="136"/>
      <c r="P57" s="94"/>
      <c r="Q57" s="94"/>
      <c r="R57" s="94"/>
      <c r="S57" s="94"/>
    </row>
    <row r="58" spans="1:19" ht="15.75" customHeight="1">
      <c r="A58" s="12">
        <v>54</v>
      </c>
      <c r="B58" s="4" t="s">
        <v>117</v>
      </c>
      <c r="C58" s="160" t="s">
        <v>307</v>
      </c>
      <c r="D58" s="160" t="s">
        <v>307</v>
      </c>
      <c r="E58" s="160" t="s">
        <v>307</v>
      </c>
      <c r="F58" s="160" t="s">
        <v>307</v>
      </c>
      <c r="G58" s="161" t="s">
        <v>307</v>
      </c>
      <c r="H58" s="160" t="s">
        <v>307</v>
      </c>
      <c r="I58" s="160" t="s">
        <v>307</v>
      </c>
    </row>
    <row r="59" spans="1:19" ht="15.75" customHeight="1">
      <c r="A59" s="148"/>
      <c r="B59" s="149"/>
      <c r="C59" s="163"/>
      <c r="D59" s="163"/>
      <c r="E59" s="164"/>
      <c r="F59" s="164"/>
      <c r="G59" s="165"/>
      <c r="H59" s="164"/>
      <c r="I59" s="164"/>
    </row>
    <row r="60" spans="1:19" s="11" customFormat="1" ht="20.25" customHeight="1">
      <c r="A60" s="217" t="s">
        <v>118</v>
      </c>
      <c r="B60" s="217"/>
      <c r="C60" s="217"/>
      <c r="D60" s="217"/>
      <c r="E60" s="217"/>
      <c r="F60" s="217"/>
      <c r="G60" s="217"/>
      <c r="H60" s="217"/>
      <c r="I60" s="217"/>
    </row>
    <row r="61" spans="1:19" ht="39.75" customHeight="1">
      <c r="A61" s="216" t="s">
        <v>149</v>
      </c>
      <c r="B61" s="216"/>
      <c r="C61" s="216"/>
      <c r="D61" s="216"/>
      <c r="E61" s="216"/>
      <c r="F61" s="216"/>
      <c r="G61" s="216"/>
      <c r="H61" s="216"/>
      <c r="I61" s="216"/>
    </row>
    <row r="62" spans="1:19" ht="26.25" customHeight="1">
      <c r="B62" s="216"/>
      <c r="C62" s="216"/>
      <c r="D62" s="216"/>
      <c r="E62" s="216"/>
      <c r="F62" s="216"/>
      <c r="G62" s="216"/>
      <c r="H62" s="216"/>
      <c r="I62" s="216"/>
    </row>
    <row r="63" spans="1:19" ht="51.75" customHeight="1">
      <c r="B63" s="216"/>
      <c r="C63" s="219"/>
      <c r="D63" s="219"/>
      <c r="E63" s="219"/>
      <c r="F63" s="219"/>
      <c r="G63" s="219"/>
      <c r="H63" s="219"/>
      <c r="I63" s="219"/>
    </row>
    <row r="64" spans="1:19" ht="29.25" customHeight="1">
      <c r="B64" s="216"/>
      <c r="C64" s="216"/>
      <c r="D64" s="216"/>
      <c r="E64" s="216"/>
      <c r="F64" s="216"/>
      <c r="G64" s="216"/>
      <c r="H64" s="216"/>
      <c r="I64" s="216"/>
    </row>
    <row r="65" spans="2:9" ht="30" customHeight="1">
      <c r="B65" s="216"/>
      <c r="C65" s="216"/>
      <c r="D65" s="216"/>
      <c r="E65" s="216"/>
      <c r="F65" s="216"/>
      <c r="G65" s="216"/>
      <c r="H65" s="216"/>
      <c r="I65" s="216"/>
    </row>
    <row r="66" spans="2:9" ht="17.25" customHeight="1">
      <c r="B66" s="214"/>
      <c r="C66" s="214"/>
      <c r="D66" s="214"/>
      <c r="E66" s="214"/>
      <c r="F66" s="214"/>
      <c r="G66" s="214"/>
      <c r="H66" s="214"/>
      <c r="I66" s="214"/>
    </row>
    <row r="67" spans="2:9" ht="42" customHeight="1">
      <c r="B67" s="218"/>
      <c r="C67" s="218"/>
      <c r="D67" s="218"/>
      <c r="E67" s="218"/>
      <c r="F67" s="218"/>
      <c r="G67" s="218"/>
      <c r="H67" s="218"/>
      <c r="I67" s="218"/>
    </row>
  </sheetData>
  <mergeCells count="10">
    <mergeCell ref="A1:I1"/>
    <mergeCell ref="A2:I2"/>
    <mergeCell ref="B67:I67"/>
    <mergeCell ref="A60:I60"/>
    <mergeCell ref="A61:I61"/>
    <mergeCell ref="B62:I62"/>
    <mergeCell ref="B63:I63"/>
    <mergeCell ref="B64:I64"/>
    <mergeCell ref="B65:I65"/>
    <mergeCell ref="B66:I66"/>
  </mergeCells>
  <phoneticPr fontId="0" type="noConversion"/>
  <pageMargins left="0.70866141732283472" right="0.75"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IU123"/>
  <sheetViews>
    <sheetView showGridLines="0" zoomScale="90" zoomScaleNormal="90" workbookViewId="0">
      <pane ySplit="4" topLeftCell="A5" activePane="bottomLeft" state="frozen"/>
      <selection pane="bottomLeft" activeCell="D96" sqref="D96"/>
    </sheetView>
  </sheetViews>
  <sheetFormatPr defaultRowHeight="22.5"/>
  <cols>
    <col min="1" max="1" width="25.85546875" style="7" customWidth="1"/>
    <col min="2" max="2" width="16.42578125" style="1" customWidth="1"/>
    <col min="3" max="3" width="8" style="70" customWidth="1"/>
    <col min="4" max="4" width="8.85546875" style="71" customWidth="1"/>
    <col min="5" max="5" width="7.5703125" style="7" hidden="1" customWidth="1"/>
    <col min="6" max="6" width="6.85546875" style="7" hidden="1" customWidth="1"/>
    <col min="7" max="7" width="8" style="78" customWidth="1"/>
    <col min="8" max="8" width="7.5703125" style="78" customWidth="1"/>
    <col min="9" max="9" width="9.85546875" style="78" customWidth="1"/>
    <col min="10" max="10" width="10.28515625" style="7" customWidth="1"/>
    <col min="11" max="11" width="8.140625" style="7" customWidth="1"/>
    <col min="12" max="12" width="10.140625" style="7" customWidth="1"/>
    <col min="13" max="16384" width="9.140625" style="1"/>
  </cols>
  <sheetData>
    <row r="1" spans="1:255" ht="15.75" customHeight="1">
      <c r="A1" s="213" t="s">
        <v>156</v>
      </c>
      <c r="B1" s="213"/>
      <c r="C1" s="213"/>
      <c r="D1" s="213"/>
      <c r="E1" s="213"/>
      <c r="F1" s="213"/>
      <c r="G1" s="213"/>
      <c r="H1" s="213"/>
      <c r="I1" s="213"/>
      <c r="J1" s="213"/>
      <c r="K1" s="213"/>
      <c r="L1" s="213"/>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row>
    <row r="2" spans="1:255" ht="15.75" customHeight="1">
      <c r="A2" s="84"/>
      <c r="B2" s="84"/>
      <c r="C2" s="84"/>
      <c r="D2" s="84"/>
      <c r="E2" s="84"/>
      <c r="F2" s="84"/>
      <c r="G2" s="84"/>
      <c r="H2" s="84"/>
      <c r="I2" s="84"/>
      <c r="J2" s="84"/>
      <c r="K2" s="84"/>
      <c r="L2" s="84"/>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row>
    <row r="3" spans="1:255" ht="39" customHeight="1">
      <c r="A3" s="246" t="s">
        <v>161</v>
      </c>
      <c r="B3" s="246"/>
      <c r="C3" s="246"/>
      <c r="D3" s="246"/>
      <c r="E3" s="246"/>
      <c r="F3" s="246"/>
      <c r="G3" s="246"/>
      <c r="H3" s="246"/>
      <c r="I3" s="246"/>
      <c r="J3" s="246"/>
      <c r="K3" s="246"/>
      <c r="L3" s="246"/>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row>
    <row r="4" spans="1:255" s="47" customFormat="1" ht="115.5">
      <c r="A4" s="45" t="s">
        <v>150</v>
      </c>
      <c r="B4" s="44" t="s">
        <v>39</v>
      </c>
      <c r="C4" s="45" t="s">
        <v>40</v>
      </c>
      <c r="D4" s="41" t="s">
        <v>290</v>
      </c>
      <c r="E4" s="46" t="s">
        <v>47</v>
      </c>
      <c r="F4" s="45" t="s">
        <v>44</v>
      </c>
      <c r="G4" s="77" t="s">
        <v>41</v>
      </c>
      <c r="H4" s="77" t="s">
        <v>42</v>
      </c>
      <c r="I4" s="77" t="s">
        <v>43</v>
      </c>
      <c r="J4" s="45" t="s">
        <v>152</v>
      </c>
      <c r="K4" s="45" t="s">
        <v>153</v>
      </c>
      <c r="L4" s="45" t="s">
        <v>154</v>
      </c>
      <c r="M4" s="74"/>
      <c r="N4" s="74"/>
      <c r="O4" s="74"/>
      <c r="P4" s="75"/>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row>
    <row r="5" spans="1:255" ht="15" customHeight="1">
      <c r="A5" s="83">
        <v>1</v>
      </c>
      <c r="B5" s="10">
        <v>2</v>
      </c>
      <c r="C5" s="10">
        <v>3</v>
      </c>
      <c r="D5" s="72">
        <v>4</v>
      </c>
      <c r="E5" s="10">
        <v>5</v>
      </c>
      <c r="F5" s="10">
        <v>6</v>
      </c>
      <c r="G5" s="76">
        <v>7</v>
      </c>
      <c r="H5" s="76">
        <v>8</v>
      </c>
      <c r="I5" s="76">
        <v>9</v>
      </c>
      <c r="J5" s="10">
        <v>10</v>
      </c>
      <c r="K5" s="10">
        <v>11</v>
      </c>
      <c r="L5" s="48">
        <v>12</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15" customHeight="1">
      <c r="A6" s="96" t="s">
        <v>169</v>
      </c>
      <c r="B6" s="96" t="s">
        <v>10</v>
      </c>
      <c r="C6" s="151">
        <v>1</v>
      </c>
      <c r="D6" s="152">
        <v>1</v>
      </c>
      <c r="E6" s="10"/>
      <c r="F6" s="10"/>
      <c r="G6" s="76">
        <v>2.98</v>
      </c>
      <c r="H6" s="76">
        <v>2.98</v>
      </c>
      <c r="I6" s="76">
        <v>2.98</v>
      </c>
      <c r="J6" s="116" t="s">
        <v>288</v>
      </c>
      <c r="K6" s="116" t="s">
        <v>289</v>
      </c>
      <c r="L6" s="116" t="s">
        <v>287</v>
      </c>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pans="1:255" ht="15" customHeight="1">
      <c r="A7" s="96" t="s">
        <v>169</v>
      </c>
      <c r="B7" s="96" t="s">
        <v>23</v>
      </c>
      <c r="C7" s="116">
        <v>2</v>
      </c>
      <c r="D7" s="116">
        <v>2</v>
      </c>
      <c r="E7" s="116"/>
      <c r="F7" s="116"/>
      <c r="G7" s="116">
        <v>1910</v>
      </c>
      <c r="H7" s="116">
        <v>1740</v>
      </c>
      <c r="I7" s="116">
        <v>1740</v>
      </c>
      <c r="J7" s="116" t="s">
        <v>288</v>
      </c>
      <c r="K7" s="116" t="s">
        <v>289</v>
      </c>
      <c r="L7" s="116" t="s">
        <v>287</v>
      </c>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pans="1:255" ht="15" customHeight="1">
      <c r="A8" s="96" t="s">
        <v>169</v>
      </c>
      <c r="B8" s="96" t="s">
        <v>33</v>
      </c>
      <c r="C8" s="116">
        <v>3</v>
      </c>
      <c r="D8" s="116">
        <v>3</v>
      </c>
      <c r="E8" s="116"/>
      <c r="F8" s="116"/>
      <c r="G8" s="116">
        <v>33.700000000000003</v>
      </c>
      <c r="H8" s="116">
        <v>23.2</v>
      </c>
      <c r="I8" s="116">
        <v>23.2</v>
      </c>
      <c r="J8" s="116" t="s">
        <v>288</v>
      </c>
      <c r="K8" s="116" t="s">
        <v>289</v>
      </c>
      <c r="L8" s="116" t="s">
        <v>287</v>
      </c>
      <c r="M8" s="87"/>
      <c r="N8" s="87"/>
      <c r="O8" s="87"/>
      <c r="P8" s="87"/>
      <c r="Q8" s="87"/>
      <c r="R8" s="87"/>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pans="1:255" ht="15" customHeight="1">
      <c r="A9" s="96" t="s">
        <v>169</v>
      </c>
      <c r="B9" s="96" t="s">
        <v>29</v>
      </c>
      <c r="C9" s="116">
        <v>1</v>
      </c>
      <c r="D9" s="116">
        <v>1</v>
      </c>
      <c r="E9" s="116"/>
      <c r="F9" s="116"/>
      <c r="G9" s="116"/>
      <c r="H9" s="116"/>
      <c r="I9" s="116"/>
      <c r="J9" s="116" t="s">
        <v>288</v>
      </c>
      <c r="K9" s="116" t="s">
        <v>289</v>
      </c>
      <c r="L9" s="116" t="s">
        <v>287</v>
      </c>
      <c r="M9" s="87"/>
      <c r="N9" s="87"/>
      <c r="O9" s="87"/>
      <c r="P9" s="87"/>
      <c r="Q9" s="87"/>
      <c r="R9" s="87"/>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pans="1:255" ht="15" customHeight="1">
      <c r="A10" s="96" t="s">
        <v>170</v>
      </c>
      <c r="B10" s="96" t="s">
        <v>20</v>
      </c>
      <c r="C10" s="116">
        <v>2</v>
      </c>
      <c r="D10" s="116">
        <v>1</v>
      </c>
      <c r="E10" s="116"/>
      <c r="F10" s="116"/>
      <c r="G10" s="116">
        <v>0.64</v>
      </c>
      <c r="H10" s="116">
        <v>0.49</v>
      </c>
      <c r="I10" s="116">
        <v>0.64</v>
      </c>
      <c r="J10" s="116" t="s">
        <v>288</v>
      </c>
      <c r="K10" s="116" t="s">
        <v>289</v>
      </c>
      <c r="L10" s="116" t="s">
        <v>287</v>
      </c>
      <c r="M10" s="87"/>
      <c r="N10" s="87"/>
      <c r="O10" s="87"/>
      <c r="P10" s="87"/>
      <c r="Q10" s="87"/>
      <c r="R10" s="87"/>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row>
    <row r="11" spans="1:255" ht="15" customHeight="1">
      <c r="A11" s="96" t="s">
        <v>170</v>
      </c>
      <c r="B11" s="96" t="s">
        <v>10</v>
      </c>
      <c r="C11" s="116">
        <v>2</v>
      </c>
      <c r="D11" s="116">
        <v>2</v>
      </c>
      <c r="E11" s="116"/>
      <c r="F11" s="116"/>
      <c r="G11" s="116">
        <v>2.67</v>
      </c>
      <c r="H11" s="116">
        <v>2.36</v>
      </c>
      <c r="I11" s="116">
        <v>2.36</v>
      </c>
      <c r="J11" s="116" t="s">
        <v>288</v>
      </c>
      <c r="K11" s="116" t="s">
        <v>289</v>
      </c>
      <c r="L11" s="116" t="s">
        <v>287</v>
      </c>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row>
    <row r="12" spans="1:255" ht="15" customHeight="1">
      <c r="A12" s="96" t="s">
        <v>170</v>
      </c>
      <c r="B12" s="96" t="s">
        <v>23</v>
      </c>
      <c r="C12" s="116">
        <v>2</v>
      </c>
      <c r="D12" s="116">
        <v>1</v>
      </c>
      <c r="E12" s="116"/>
      <c r="F12" s="116"/>
      <c r="G12" s="116">
        <v>656</v>
      </c>
      <c r="H12" s="116">
        <v>20</v>
      </c>
      <c r="I12" s="116">
        <v>656</v>
      </c>
      <c r="J12" s="116" t="s">
        <v>288</v>
      </c>
      <c r="K12" s="116" t="s">
        <v>289</v>
      </c>
      <c r="L12" s="116" t="s">
        <v>287</v>
      </c>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row>
    <row r="13" spans="1:255" ht="15" customHeight="1">
      <c r="A13" s="96" t="s">
        <v>170</v>
      </c>
      <c r="B13" s="96" t="s">
        <v>33</v>
      </c>
      <c r="C13" s="116">
        <v>3</v>
      </c>
      <c r="D13" s="116">
        <v>2</v>
      </c>
      <c r="E13" s="116"/>
      <c r="F13" s="116"/>
      <c r="G13" s="116">
        <v>6.53</v>
      </c>
      <c r="H13" s="116">
        <v>6.02</v>
      </c>
      <c r="I13" s="116">
        <v>6.02</v>
      </c>
      <c r="J13" s="116" t="s">
        <v>288</v>
      </c>
      <c r="K13" s="116" t="s">
        <v>289</v>
      </c>
      <c r="L13" s="116" t="s">
        <v>287</v>
      </c>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row>
    <row r="14" spans="1:255" ht="15" customHeight="1">
      <c r="A14" s="96" t="s">
        <v>173</v>
      </c>
      <c r="B14" s="96" t="s">
        <v>20</v>
      </c>
      <c r="C14" s="116">
        <v>2</v>
      </c>
      <c r="D14" s="116">
        <v>1</v>
      </c>
      <c r="E14" s="116"/>
      <c r="F14" s="116"/>
      <c r="G14" s="116">
        <v>0.55000000000000004</v>
      </c>
      <c r="H14" s="116">
        <v>8.9999999999999993E-3</v>
      </c>
      <c r="I14" s="116">
        <v>0.55000000000000004</v>
      </c>
      <c r="J14" s="116" t="s">
        <v>288</v>
      </c>
      <c r="K14" s="116" t="s">
        <v>289</v>
      </c>
      <c r="L14" s="116" t="s">
        <v>287</v>
      </c>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row>
    <row r="15" spans="1:255" ht="15" customHeight="1">
      <c r="A15" s="96" t="s">
        <v>173</v>
      </c>
      <c r="B15" s="96" t="s">
        <v>23</v>
      </c>
      <c r="C15" s="116">
        <v>2</v>
      </c>
      <c r="D15" s="116">
        <v>1</v>
      </c>
      <c r="E15" s="116"/>
      <c r="F15" s="116"/>
      <c r="G15" s="116">
        <v>927</v>
      </c>
      <c r="H15" s="116">
        <v>19</v>
      </c>
      <c r="I15" s="116">
        <v>927</v>
      </c>
      <c r="J15" s="116" t="s">
        <v>288</v>
      </c>
      <c r="K15" s="116" t="s">
        <v>289</v>
      </c>
      <c r="L15" s="116" t="s">
        <v>287</v>
      </c>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row>
    <row r="16" spans="1:255" ht="15" customHeight="1">
      <c r="A16" s="96" t="s">
        <v>171</v>
      </c>
      <c r="B16" s="96" t="s">
        <v>4</v>
      </c>
      <c r="C16" s="116">
        <v>2</v>
      </c>
      <c r="D16" s="116">
        <v>2</v>
      </c>
      <c r="E16" s="116"/>
      <c r="F16" s="116"/>
      <c r="G16" s="116">
        <v>1.88</v>
      </c>
      <c r="H16" s="116">
        <v>1.66</v>
      </c>
      <c r="I16" s="116">
        <v>1.66</v>
      </c>
      <c r="J16" s="116" t="s">
        <v>288</v>
      </c>
      <c r="K16" s="116" t="s">
        <v>289</v>
      </c>
      <c r="L16" s="116" t="s">
        <v>287</v>
      </c>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row>
    <row r="17" spans="1:255" ht="15" customHeight="1">
      <c r="A17" s="96" t="s">
        <v>171</v>
      </c>
      <c r="B17" s="96" t="s">
        <v>10</v>
      </c>
      <c r="C17" s="116">
        <v>2</v>
      </c>
      <c r="D17" s="116">
        <v>2</v>
      </c>
      <c r="E17" s="116"/>
      <c r="F17" s="116"/>
      <c r="G17" s="116">
        <v>2.19</v>
      </c>
      <c r="H17" s="116">
        <v>1.99</v>
      </c>
      <c r="I17" s="116">
        <v>1.99</v>
      </c>
      <c r="J17" s="116" t="s">
        <v>288</v>
      </c>
      <c r="K17" s="116" t="s">
        <v>289</v>
      </c>
      <c r="L17" s="116" t="s">
        <v>287</v>
      </c>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row>
    <row r="18" spans="1:255" ht="15" customHeight="1">
      <c r="A18" s="96" t="s">
        <v>171</v>
      </c>
      <c r="B18" s="96" t="s">
        <v>20</v>
      </c>
      <c r="C18" s="116">
        <v>2</v>
      </c>
      <c r="D18" s="116">
        <v>1</v>
      </c>
      <c r="E18" s="116"/>
      <c r="F18" s="116"/>
      <c r="G18" s="116">
        <v>0.6</v>
      </c>
      <c r="H18" s="116">
        <v>8.9999999999999993E-3</v>
      </c>
      <c r="I18" s="116">
        <v>0.6</v>
      </c>
      <c r="J18" s="116" t="s">
        <v>288</v>
      </c>
      <c r="K18" s="116" t="s">
        <v>289</v>
      </c>
      <c r="L18" s="116" t="s">
        <v>287</v>
      </c>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row>
    <row r="19" spans="1:255" ht="15" customHeight="1">
      <c r="A19" s="96" t="s">
        <v>171</v>
      </c>
      <c r="B19" s="96" t="s">
        <v>27</v>
      </c>
      <c r="C19" s="116">
        <v>1</v>
      </c>
      <c r="D19" s="116">
        <v>1</v>
      </c>
      <c r="E19" s="116"/>
      <c r="F19" s="116"/>
      <c r="G19" s="116">
        <v>581</v>
      </c>
      <c r="H19" s="116">
        <v>581</v>
      </c>
      <c r="I19" s="116">
        <v>581</v>
      </c>
      <c r="J19" s="116" t="s">
        <v>288</v>
      </c>
      <c r="K19" s="116" t="s">
        <v>289</v>
      </c>
      <c r="L19" s="116" t="s">
        <v>287</v>
      </c>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row>
    <row r="20" spans="1:255" ht="15" customHeight="1">
      <c r="A20" s="96" t="s">
        <v>172</v>
      </c>
      <c r="B20" s="96" t="s">
        <v>10</v>
      </c>
      <c r="C20" s="116">
        <v>1</v>
      </c>
      <c r="D20" s="116">
        <v>1</v>
      </c>
      <c r="E20" s="116"/>
      <c r="F20" s="116"/>
      <c r="G20" s="116">
        <v>1.99</v>
      </c>
      <c r="H20" s="116">
        <v>1.99</v>
      </c>
      <c r="I20" s="116">
        <v>1.99</v>
      </c>
      <c r="J20" s="116" t="s">
        <v>288</v>
      </c>
      <c r="K20" s="116" t="s">
        <v>289</v>
      </c>
      <c r="L20" s="116" t="s">
        <v>287</v>
      </c>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row>
    <row r="21" spans="1:255" ht="15" customHeight="1">
      <c r="A21" s="96" t="s">
        <v>172</v>
      </c>
      <c r="B21" s="96" t="s">
        <v>20</v>
      </c>
      <c r="C21" s="116">
        <v>2</v>
      </c>
      <c r="D21" s="116">
        <v>2</v>
      </c>
      <c r="E21" s="116"/>
      <c r="F21" s="116"/>
      <c r="G21" s="116">
        <v>0.89</v>
      </c>
      <c r="H21" s="116">
        <v>0.77</v>
      </c>
      <c r="I21" s="116">
        <v>0.77</v>
      </c>
      <c r="J21" s="116" t="s">
        <v>288</v>
      </c>
      <c r="K21" s="116" t="s">
        <v>289</v>
      </c>
      <c r="L21" s="116" t="s">
        <v>287</v>
      </c>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row>
    <row r="22" spans="1:255" ht="15.75" customHeight="1">
      <c r="A22" s="96" t="s">
        <v>172</v>
      </c>
      <c r="B22" s="96" t="s">
        <v>23</v>
      </c>
      <c r="C22" s="116">
        <v>2</v>
      </c>
      <c r="D22" s="116">
        <v>2</v>
      </c>
      <c r="E22" s="116"/>
      <c r="F22" s="116"/>
      <c r="G22" s="116">
        <v>789</v>
      </c>
      <c r="H22" s="116">
        <v>632</v>
      </c>
      <c r="I22" s="116">
        <v>632</v>
      </c>
      <c r="J22" s="116" t="s">
        <v>288</v>
      </c>
      <c r="K22" s="116" t="s">
        <v>289</v>
      </c>
      <c r="L22" s="116" t="s">
        <v>287</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row>
    <row r="23" spans="1:255" ht="14.25" customHeight="1">
      <c r="A23" s="96" t="s">
        <v>172</v>
      </c>
      <c r="B23" s="96" t="s">
        <v>33</v>
      </c>
      <c r="C23" s="116">
        <v>3</v>
      </c>
      <c r="D23" s="116">
        <v>3</v>
      </c>
      <c r="E23" s="116"/>
      <c r="F23" s="116"/>
      <c r="G23" s="116">
        <v>8.3699999999999992</v>
      </c>
      <c r="H23" s="116">
        <v>5.44</v>
      </c>
      <c r="I23" s="116">
        <v>5.44</v>
      </c>
      <c r="J23" s="116" t="s">
        <v>288</v>
      </c>
      <c r="K23" s="116" t="s">
        <v>289</v>
      </c>
      <c r="L23" s="116" t="s">
        <v>287</v>
      </c>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row>
    <row r="24" spans="1:255" ht="17.25" customHeight="1">
      <c r="A24" s="96" t="s">
        <v>174</v>
      </c>
      <c r="B24" s="96" t="s">
        <v>10</v>
      </c>
      <c r="C24" s="116">
        <v>2</v>
      </c>
      <c r="D24" s="116">
        <v>2</v>
      </c>
      <c r="E24" s="116"/>
      <c r="F24" s="116"/>
      <c r="G24" s="116">
        <v>3.25</v>
      </c>
      <c r="H24" s="116">
        <v>2.79</v>
      </c>
      <c r="I24" s="116">
        <v>2.79</v>
      </c>
      <c r="J24" s="116" t="s">
        <v>288</v>
      </c>
      <c r="K24" s="116" t="s">
        <v>289</v>
      </c>
      <c r="L24" s="116" t="s">
        <v>287</v>
      </c>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row>
    <row r="25" spans="1:255" ht="17.25" customHeight="1">
      <c r="A25" s="96" t="s">
        <v>176</v>
      </c>
      <c r="B25" s="96" t="s">
        <v>20</v>
      </c>
      <c r="C25" s="116">
        <v>1</v>
      </c>
      <c r="D25" s="116">
        <v>1</v>
      </c>
      <c r="E25" s="116"/>
      <c r="F25" s="116"/>
      <c r="G25" s="116">
        <v>0.74</v>
      </c>
      <c r="H25" s="116">
        <v>0.74</v>
      </c>
      <c r="I25" s="116">
        <v>0.74</v>
      </c>
      <c r="J25" s="116" t="s">
        <v>288</v>
      </c>
      <c r="K25" s="116" t="s">
        <v>289</v>
      </c>
      <c r="L25" s="116" t="s">
        <v>287</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row>
    <row r="26" spans="1:255" ht="14.25" customHeight="1">
      <c r="A26" s="96" t="s">
        <v>178</v>
      </c>
      <c r="B26" s="96" t="s">
        <v>20</v>
      </c>
      <c r="C26" s="116">
        <v>2</v>
      </c>
      <c r="D26" s="116">
        <v>2</v>
      </c>
      <c r="E26" s="116"/>
      <c r="F26" s="116"/>
      <c r="G26" s="116">
        <v>2</v>
      </c>
      <c r="H26" s="116">
        <v>1.75</v>
      </c>
      <c r="I26" s="116">
        <v>1.75</v>
      </c>
      <c r="J26" s="116" t="s">
        <v>288</v>
      </c>
      <c r="K26" s="116" t="s">
        <v>289</v>
      </c>
      <c r="L26" s="116" t="s">
        <v>287</v>
      </c>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row>
    <row r="27" spans="1:255" ht="14.25" customHeight="1">
      <c r="A27" s="96" t="s">
        <v>178</v>
      </c>
      <c r="B27" s="96" t="s">
        <v>23</v>
      </c>
      <c r="C27" s="116">
        <v>2</v>
      </c>
      <c r="D27" s="116">
        <v>2</v>
      </c>
      <c r="E27" s="116"/>
      <c r="F27" s="116"/>
      <c r="G27" s="116">
        <v>1300</v>
      </c>
      <c r="H27" s="116">
        <v>571</v>
      </c>
      <c r="I27" s="116">
        <v>571</v>
      </c>
      <c r="J27" s="116" t="s">
        <v>288</v>
      </c>
      <c r="K27" s="116" t="s">
        <v>289</v>
      </c>
      <c r="L27" s="116" t="s">
        <v>287</v>
      </c>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row>
    <row r="28" spans="1:255" ht="14.25" customHeight="1">
      <c r="A28" s="96" t="s">
        <v>178</v>
      </c>
      <c r="B28" s="96" t="s">
        <v>24</v>
      </c>
      <c r="C28" s="116">
        <v>2</v>
      </c>
      <c r="D28" s="116">
        <v>1</v>
      </c>
      <c r="E28" s="116"/>
      <c r="F28" s="116"/>
      <c r="G28" s="116">
        <v>133</v>
      </c>
      <c r="H28" s="116">
        <v>40</v>
      </c>
      <c r="I28" s="116">
        <v>40</v>
      </c>
      <c r="J28" s="116" t="s">
        <v>288</v>
      </c>
      <c r="K28" s="116" t="s">
        <v>289</v>
      </c>
      <c r="L28" s="116" t="s">
        <v>287</v>
      </c>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row>
    <row r="29" spans="1:255" ht="15" customHeight="1">
      <c r="A29" s="96" t="s">
        <v>178</v>
      </c>
      <c r="B29" s="96" t="s">
        <v>29</v>
      </c>
      <c r="C29" s="116">
        <v>1</v>
      </c>
      <c r="D29" s="116">
        <v>1</v>
      </c>
      <c r="E29" s="116"/>
      <c r="F29" s="116"/>
      <c r="G29" s="116"/>
      <c r="H29" s="116"/>
      <c r="I29" s="116"/>
      <c r="J29" s="116" t="s">
        <v>288</v>
      </c>
      <c r="K29" s="116" t="s">
        <v>289</v>
      </c>
      <c r="L29" s="116" t="s">
        <v>287</v>
      </c>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row>
    <row r="30" spans="1:255" ht="14.25" customHeight="1">
      <c r="A30" s="96" t="s">
        <v>178</v>
      </c>
      <c r="B30" s="96" t="s">
        <v>33</v>
      </c>
      <c r="C30" s="116">
        <v>3</v>
      </c>
      <c r="D30" s="116">
        <v>3</v>
      </c>
      <c r="E30" s="116"/>
      <c r="F30" s="116"/>
      <c r="G30" s="116">
        <v>54.2</v>
      </c>
      <c r="H30" s="116">
        <v>28.4</v>
      </c>
      <c r="I30" s="116">
        <v>28.4</v>
      </c>
      <c r="J30" s="116" t="s">
        <v>288</v>
      </c>
      <c r="K30" s="116" t="s">
        <v>289</v>
      </c>
      <c r="L30" s="116" t="s">
        <v>287</v>
      </c>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row>
    <row r="31" spans="1:255" ht="15" customHeight="1">
      <c r="A31" s="96" t="s">
        <v>179</v>
      </c>
      <c r="B31" s="96" t="s">
        <v>10</v>
      </c>
      <c r="C31" s="116">
        <v>3</v>
      </c>
      <c r="D31" s="116">
        <v>3</v>
      </c>
      <c r="E31" s="116"/>
      <c r="F31" s="116"/>
      <c r="G31" s="116">
        <v>1.74</v>
      </c>
      <c r="H31" s="116">
        <v>1.5</v>
      </c>
      <c r="I31" s="116">
        <v>1.5</v>
      </c>
      <c r="J31" s="116" t="s">
        <v>288</v>
      </c>
      <c r="K31" s="116" t="s">
        <v>289</v>
      </c>
      <c r="L31" s="116" t="s">
        <v>287</v>
      </c>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row>
    <row r="32" spans="1:255" ht="15" customHeight="1">
      <c r="A32" s="96" t="s">
        <v>179</v>
      </c>
      <c r="B32" s="96" t="s">
        <v>23</v>
      </c>
      <c r="C32" s="116">
        <v>1</v>
      </c>
      <c r="D32" s="116">
        <v>1</v>
      </c>
      <c r="E32" s="116"/>
      <c r="F32" s="116"/>
      <c r="G32" s="116">
        <v>2410</v>
      </c>
      <c r="H32" s="116">
        <v>2410</v>
      </c>
      <c r="I32" s="116">
        <v>2410</v>
      </c>
      <c r="J32" s="116" t="s">
        <v>288</v>
      </c>
      <c r="K32" s="116" t="s">
        <v>289</v>
      </c>
      <c r="L32" s="116" t="s">
        <v>287</v>
      </c>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pans="1:255" ht="15" customHeight="1">
      <c r="A33" s="96" t="s">
        <v>179</v>
      </c>
      <c r="B33" s="96" t="s">
        <v>20</v>
      </c>
      <c r="C33" s="116">
        <v>1</v>
      </c>
      <c r="D33" s="116">
        <v>1</v>
      </c>
      <c r="E33" s="116"/>
      <c r="F33" s="116"/>
      <c r="G33" s="116">
        <v>1.75</v>
      </c>
      <c r="H33" s="116">
        <v>1.75</v>
      </c>
      <c r="I33" s="116">
        <v>1.75</v>
      </c>
      <c r="J33" s="116" t="s">
        <v>288</v>
      </c>
      <c r="K33" s="116" t="s">
        <v>289</v>
      </c>
      <c r="L33" s="116" t="s">
        <v>287</v>
      </c>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pans="1:255" ht="15" customHeight="1">
      <c r="A34" s="96" t="s">
        <v>179</v>
      </c>
      <c r="B34" s="96" t="s">
        <v>29</v>
      </c>
      <c r="C34" s="116">
        <v>1</v>
      </c>
      <c r="D34" s="116">
        <v>1</v>
      </c>
      <c r="E34" s="116"/>
      <c r="F34" s="116"/>
      <c r="G34" s="116"/>
      <c r="H34" s="116"/>
      <c r="I34" s="116"/>
      <c r="J34" s="116" t="s">
        <v>288</v>
      </c>
      <c r="K34" s="116" t="s">
        <v>289</v>
      </c>
      <c r="L34" s="116" t="s">
        <v>287</v>
      </c>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row>
    <row r="35" spans="1:255" ht="15" customHeight="1">
      <c r="A35" s="96" t="s">
        <v>179</v>
      </c>
      <c r="B35" s="96" t="s">
        <v>24</v>
      </c>
      <c r="C35" s="116">
        <v>1</v>
      </c>
      <c r="D35" s="116">
        <v>1</v>
      </c>
      <c r="E35" s="116"/>
      <c r="F35" s="116"/>
      <c r="G35" s="116">
        <v>90</v>
      </c>
      <c r="H35" s="116">
        <v>90</v>
      </c>
      <c r="I35" s="116">
        <v>90</v>
      </c>
      <c r="J35" s="116" t="s">
        <v>288</v>
      </c>
      <c r="K35" s="116" t="s">
        <v>289</v>
      </c>
      <c r="L35" s="116" t="s">
        <v>287</v>
      </c>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row>
    <row r="36" spans="1:255" ht="17.25" customHeight="1">
      <c r="A36" s="96" t="s">
        <v>179</v>
      </c>
      <c r="B36" s="96" t="s">
        <v>33</v>
      </c>
      <c r="C36" s="116">
        <v>3</v>
      </c>
      <c r="D36" s="116">
        <v>3</v>
      </c>
      <c r="E36" s="116"/>
      <c r="F36" s="116"/>
      <c r="G36" s="116">
        <v>44.6</v>
      </c>
      <c r="H36" s="116">
        <v>37.5</v>
      </c>
      <c r="I36" s="116">
        <v>37.5</v>
      </c>
      <c r="J36" s="116" t="s">
        <v>288</v>
      </c>
      <c r="K36" s="116" t="s">
        <v>289</v>
      </c>
      <c r="L36" s="116" t="s">
        <v>287</v>
      </c>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row>
    <row r="37" spans="1:255" ht="17.25" customHeight="1">
      <c r="A37" s="96" t="s">
        <v>180</v>
      </c>
      <c r="B37" s="96" t="s">
        <v>10</v>
      </c>
      <c r="C37" s="116">
        <v>2</v>
      </c>
      <c r="D37" s="116">
        <v>2</v>
      </c>
      <c r="E37" s="116"/>
      <c r="F37" s="116"/>
      <c r="G37" s="116">
        <v>2.95</v>
      </c>
      <c r="H37" s="116">
        <v>2.39</v>
      </c>
      <c r="I37" s="116">
        <v>2.39</v>
      </c>
      <c r="J37" s="116" t="s">
        <v>288</v>
      </c>
      <c r="K37" s="116" t="s">
        <v>289</v>
      </c>
      <c r="L37" s="116" t="s">
        <v>287</v>
      </c>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row>
    <row r="38" spans="1:255" ht="17.25" customHeight="1">
      <c r="A38" s="96" t="s">
        <v>180</v>
      </c>
      <c r="B38" s="96" t="s">
        <v>20</v>
      </c>
      <c r="C38" s="116">
        <v>3</v>
      </c>
      <c r="D38" s="116">
        <v>1</v>
      </c>
      <c r="E38" s="116"/>
      <c r="F38" s="116"/>
      <c r="G38" s="116">
        <v>0.65</v>
      </c>
      <c r="H38" s="116">
        <v>0.11</v>
      </c>
      <c r="I38" s="116">
        <v>0.65</v>
      </c>
      <c r="J38" s="116" t="s">
        <v>288</v>
      </c>
      <c r="K38" s="116" t="s">
        <v>289</v>
      </c>
      <c r="L38" s="116" t="s">
        <v>287</v>
      </c>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row>
    <row r="39" spans="1:255" ht="17.25" customHeight="1">
      <c r="A39" s="96" t="s">
        <v>180</v>
      </c>
      <c r="B39" s="96" t="s">
        <v>23</v>
      </c>
      <c r="C39" s="116">
        <v>3</v>
      </c>
      <c r="D39" s="116">
        <v>1</v>
      </c>
      <c r="E39" s="116"/>
      <c r="F39" s="116"/>
      <c r="G39" s="116">
        <v>1400</v>
      </c>
      <c r="H39" s="116">
        <v>98</v>
      </c>
      <c r="I39" s="116">
        <v>1400</v>
      </c>
      <c r="J39" s="116" t="s">
        <v>288</v>
      </c>
      <c r="K39" s="116" t="s">
        <v>289</v>
      </c>
      <c r="L39" s="116" t="s">
        <v>287</v>
      </c>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row>
    <row r="40" spans="1:255" ht="17.25" customHeight="1">
      <c r="A40" s="96" t="s">
        <v>180</v>
      </c>
      <c r="B40" s="96" t="s">
        <v>33</v>
      </c>
      <c r="C40" s="116">
        <v>3</v>
      </c>
      <c r="D40" s="116">
        <v>1</v>
      </c>
      <c r="E40" s="116"/>
      <c r="F40" s="116"/>
      <c r="G40" s="116">
        <v>14.5</v>
      </c>
      <c r="H40" s="116">
        <v>0.63</v>
      </c>
      <c r="I40" s="116">
        <v>14.5</v>
      </c>
      <c r="J40" s="116" t="s">
        <v>288</v>
      </c>
      <c r="K40" s="116" t="s">
        <v>289</v>
      </c>
      <c r="L40" s="116" t="s">
        <v>287</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row>
    <row r="41" spans="1:255" ht="17.25" customHeight="1">
      <c r="A41" s="96" t="s">
        <v>181</v>
      </c>
      <c r="B41" s="96" t="s">
        <v>20</v>
      </c>
      <c r="C41" s="116">
        <v>2</v>
      </c>
      <c r="D41" s="116">
        <v>2</v>
      </c>
      <c r="E41" s="116"/>
      <c r="F41" s="116"/>
      <c r="G41" s="116">
        <v>0.8</v>
      </c>
      <c r="H41" s="116">
        <v>0.69</v>
      </c>
      <c r="I41" s="116">
        <v>0.69</v>
      </c>
      <c r="J41" s="116" t="s">
        <v>288</v>
      </c>
      <c r="K41" s="116" t="s">
        <v>289</v>
      </c>
      <c r="L41" s="116" t="s">
        <v>287</v>
      </c>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row>
    <row r="42" spans="1:255" ht="15" customHeight="1">
      <c r="A42" s="96" t="s">
        <v>181</v>
      </c>
      <c r="B42" s="96" t="s">
        <v>23</v>
      </c>
      <c r="C42" s="116">
        <v>2</v>
      </c>
      <c r="D42" s="116">
        <v>2</v>
      </c>
      <c r="E42" s="116"/>
      <c r="F42" s="116"/>
      <c r="G42" s="116">
        <v>4180</v>
      </c>
      <c r="H42" s="116">
        <v>1434</v>
      </c>
      <c r="I42" s="116">
        <v>1434</v>
      </c>
      <c r="J42" s="116" t="s">
        <v>288</v>
      </c>
      <c r="K42" s="116" t="s">
        <v>289</v>
      </c>
      <c r="L42" s="116" t="s">
        <v>287</v>
      </c>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row>
    <row r="43" spans="1:255" ht="15" customHeight="1">
      <c r="A43" s="96" t="s">
        <v>181</v>
      </c>
      <c r="B43" s="96" t="s">
        <v>24</v>
      </c>
      <c r="C43" s="116">
        <v>2</v>
      </c>
      <c r="D43" s="116">
        <v>1</v>
      </c>
      <c r="E43" s="116"/>
      <c r="F43" s="116"/>
      <c r="G43" s="116">
        <v>76</v>
      </c>
      <c r="H43" s="116">
        <v>20</v>
      </c>
      <c r="I43" s="116">
        <v>76</v>
      </c>
      <c r="J43" s="116" t="s">
        <v>288</v>
      </c>
      <c r="K43" s="116" t="s">
        <v>289</v>
      </c>
      <c r="L43" s="116" t="s">
        <v>287</v>
      </c>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row>
    <row r="44" spans="1:255" ht="15" customHeight="1">
      <c r="A44" s="96" t="s">
        <v>181</v>
      </c>
      <c r="B44" s="96" t="s">
        <v>29</v>
      </c>
      <c r="C44" s="116">
        <v>1</v>
      </c>
      <c r="D44" s="116">
        <v>1</v>
      </c>
      <c r="E44" s="116"/>
      <c r="F44" s="116"/>
      <c r="G44" s="116"/>
      <c r="H44" s="116"/>
      <c r="I44" s="116"/>
      <c r="J44" s="116" t="s">
        <v>288</v>
      </c>
      <c r="K44" s="116" t="s">
        <v>289</v>
      </c>
      <c r="L44" s="116" t="s">
        <v>287</v>
      </c>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row>
    <row r="45" spans="1:255" ht="14.25" customHeight="1">
      <c r="A45" s="96" t="s">
        <v>181</v>
      </c>
      <c r="B45" s="96" t="s">
        <v>33</v>
      </c>
      <c r="C45" s="116">
        <v>3</v>
      </c>
      <c r="D45" s="116">
        <v>3</v>
      </c>
      <c r="E45" s="116"/>
      <c r="F45" s="116"/>
      <c r="G45" s="116">
        <v>57.6</v>
      </c>
      <c r="H45" s="116">
        <v>6.51</v>
      </c>
      <c r="I45" s="116">
        <v>6.51</v>
      </c>
      <c r="J45" s="116" t="s">
        <v>288</v>
      </c>
      <c r="K45" s="116" t="s">
        <v>289</v>
      </c>
      <c r="L45" s="116" t="s">
        <v>287</v>
      </c>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row>
    <row r="46" spans="1:255" ht="14.25" customHeight="1">
      <c r="A46" s="96" t="s">
        <v>182</v>
      </c>
      <c r="B46" s="96" t="s">
        <v>20</v>
      </c>
      <c r="C46" s="116">
        <v>3</v>
      </c>
      <c r="D46" s="116">
        <v>1</v>
      </c>
      <c r="E46" s="116"/>
      <c r="F46" s="116"/>
      <c r="G46" s="116">
        <v>0.94</v>
      </c>
      <c r="H46" s="116">
        <v>8.9999999999999993E-3</v>
      </c>
      <c r="I46" s="116">
        <v>0.94</v>
      </c>
      <c r="J46" s="166" t="s">
        <v>328</v>
      </c>
      <c r="K46" s="116" t="s">
        <v>328</v>
      </c>
      <c r="L46" s="116" t="s">
        <v>329</v>
      </c>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row>
    <row r="47" spans="1:255" ht="14.25" customHeight="1">
      <c r="A47" s="96" t="s">
        <v>182</v>
      </c>
      <c r="B47" s="96" t="s">
        <v>24</v>
      </c>
      <c r="C47" s="116">
        <v>3</v>
      </c>
      <c r="D47" s="116">
        <v>1</v>
      </c>
      <c r="E47" s="116"/>
      <c r="F47" s="116"/>
      <c r="G47" s="116">
        <v>83</v>
      </c>
      <c r="H47" s="116">
        <v>20</v>
      </c>
      <c r="I47" s="116">
        <v>83</v>
      </c>
      <c r="J47" s="166" t="s">
        <v>328</v>
      </c>
      <c r="K47" s="116" t="s">
        <v>328</v>
      </c>
      <c r="L47" s="116" t="s">
        <v>329</v>
      </c>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row>
    <row r="48" spans="1:255" ht="14.25" customHeight="1">
      <c r="A48" s="96" t="s">
        <v>183</v>
      </c>
      <c r="B48" s="96" t="s">
        <v>10</v>
      </c>
      <c r="C48" s="116">
        <v>1</v>
      </c>
      <c r="D48" s="116">
        <v>1</v>
      </c>
      <c r="E48" s="116"/>
      <c r="F48" s="116"/>
      <c r="G48" s="116">
        <v>2.81</v>
      </c>
      <c r="H48" s="116">
        <v>2.81</v>
      </c>
      <c r="I48" s="116">
        <v>2.81</v>
      </c>
      <c r="J48" s="116" t="s">
        <v>288</v>
      </c>
      <c r="K48" s="116" t="s">
        <v>289</v>
      </c>
      <c r="L48" s="116" t="s">
        <v>287</v>
      </c>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row>
    <row r="49" spans="1:255" s="56" customFormat="1" ht="14.25" customHeight="1">
      <c r="A49" s="96" t="s">
        <v>308</v>
      </c>
      <c r="B49" s="96" t="s">
        <v>20</v>
      </c>
      <c r="C49" s="116">
        <v>2</v>
      </c>
      <c r="D49" s="116">
        <v>2</v>
      </c>
      <c r="E49" s="116"/>
      <c r="F49" s="116"/>
      <c r="G49" s="116">
        <v>0.97</v>
      </c>
      <c r="H49" s="116">
        <v>0.8</v>
      </c>
      <c r="I49" s="116">
        <v>0.8</v>
      </c>
      <c r="J49" s="116" t="s">
        <v>288</v>
      </c>
      <c r="K49" s="116" t="s">
        <v>289</v>
      </c>
      <c r="L49" s="116" t="s">
        <v>287</v>
      </c>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row>
    <row r="50" spans="1:255" s="56" customFormat="1" ht="14.25" customHeight="1">
      <c r="A50" s="96" t="s">
        <v>308</v>
      </c>
      <c r="B50" s="96" t="s">
        <v>23</v>
      </c>
      <c r="C50" s="116">
        <v>2</v>
      </c>
      <c r="D50" s="116">
        <v>1</v>
      </c>
      <c r="E50" s="116"/>
      <c r="F50" s="116"/>
      <c r="G50" s="116">
        <v>1640</v>
      </c>
      <c r="H50" s="116">
        <v>81</v>
      </c>
      <c r="I50" s="116">
        <v>1640</v>
      </c>
      <c r="J50" s="116" t="s">
        <v>288</v>
      </c>
      <c r="K50" s="116" t="s">
        <v>289</v>
      </c>
      <c r="L50" s="116" t="s">
        <v>287</v>
      </c>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row>
    <row r="51" spans="1:255" s="5" customFormat="1" ht="14.25" customHeight="1">
      <c r="A51" s="96" t="s">
        <v>308</v>
      </c>
      <c r="B51" s="96" t="s">
        <v>29</v>
      </c>
      <c r="C51" s="116">
        <v>1</v>
      </c>
      <c r="D51" s="116">
        <v>1</v>
      </c>
      <c r="E51" s="116"/>
      <c r="F51" s="116"/>
      <c r="G51" s="116"/>
      <c r="H51" s="116"/>
      <c r="I51" s="116"/>
      <c r="J51" s="116" t="s">
        <v>288</v>
      </c>
      <c r="K51" s="116" t="s">
        <v>289</v>
      </c>
      <c r="L51" s="116" t="s">
        <v>287</v>
      </c>
    </row>
    <row r="52" spans="1:255" ht="15" customHeight="1">
      <c r="A52" s="96" t="s">
        <v>308</v>
      </c>
      <c r="B52" s="96" t="s">
        <v>24</v>
      </c>
      <c r="C52" s="116">
        <v>2</v>
      </c>
      <c r="D52" s="116">
        <v>1</v>
      </c>
      <c r="E52" s="116"/>
      <c r="F52" s="116"/>
      <c r="G52" s="116">
        <v>152</v>
      </c>
      <c r="H52" s="116">
        <v>21</v>
      </c>
      <c r="I52" s="116">
        <v>152</v>
      </c>
      <c r="J52" s="116" t="s">
        <v>288</v>
      </c>
      <c r="K52" s="116" t="s">
        <v>289</v>
      </c>
      <c r="L52" s="116" t="s">
        <v>287</v>
      </c>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row>
    <row r="53" spans="1:255" ht="15" customHeight="1">
      <c r="A53" s="96" t="s">
        <v>308</v>
      </c>
      <c r="B53" s="96" t="s">
        <v>33</v>
      </c>
      <c r="C53" s="116">
        <v>3</v>
      </c>
      <c r="D53" s="116">
        <v>1</v>
      </c>
      <c r="E53" s="116"/>
      <c r="F53" s="116"/>
      <c r="G53" s="116">
        <v>22</v>
      </c>
      <c r="H53" s="116">
        <v>2.12</v>
      </c>
      <c r="I53" s="116">
        <v>22</v>
      </c>
      <c r="J53" s="116" t="s">
        <v>288</v>
      </c>
      <c r="K53" s="116" t="s">
        <v>289</v>
      </c>
      <c r="L53" s="116" t="s">
        <v>287</v>
      </c>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row>
    <row r="54" spans="1:255" ht="15" customHeight="1">
      <c r="A54" s="96" t="s">
        <v>186</v>
      </c>
      <c r="B54" s="96" t="s">
        <v>10</v>
      </c>
      <c r="C54" s="116">
        <v>3</v>
      </c>
      <c r="D54" s="116">
        <v>3</v>
      </c>
      <c r="E54" s="116"/>
      <c r="F54" s="116"/>
      <c r="G54" s="116">
        <v>2.06</v>
      </c>
      <c r="H54" s="116">
        <v>2</v>
      </c>
      <c r="I54" s="116">
        <v>2</v>
      </c>
      <c r="J54" s="116" t="s">
        <v>288</v>
      </c>
      <c r="K54" s="116" t="s">
        <v>289</v>
      </c>
      <c r="L54" s="116" t="s">
        <v>287</v>
      </c>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row>
    <row r="55" spans="1:255" ht="14.25" customHeight="1">
      <c r="A55" s="96" t="s">
        <v>186</v>
      </c>
      <c r="B55" s="96" t="s">
        <v>20</v>
      </c>
      <c r="C55" s="116">
        <v>2</v>
      </c>
      <c r="D55" s="116">
        <v>2</v>
      </c>
      <c r="E55" s="116"/>
      <c r="F55" s="116"/>
      <c r="G55" s="116">
        <v>0.83</v>
      </c>
      <c r="H55" s="116">
        <v>0.69</v>
      </c>
      <c r="I55" s="116">
        <v>0.69</v>
      </c>
      <c r="J55" s="116" t="s">
        <v>288</v>
      </c>
      <c r="K55" s="116" t="s">
        <v>289</v>
      </c>
      <c r="L55" s="116" t="s">
        <v>287</v>
      </c>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row>
    <row r="56" spans="1:255" s="56" customFormat="1" ht="14.25" customHeight="1">
      <c r="A56" s="96" t="s">
        <v>186</v>
      </c>
      <c r="B56" s="96" t="s">
        <v>23</v>
      </c>
      <c r="C56" s="116">
        <v>2</v>
      </c>
      <c r="D56" s="116">
        <v>2</v>
      </c>
      <c r="E56" s="116"/>
      <c r="F56" s="116"/>
      <c r="G56" s="116">
        <v>536</v>
      </c>
      <c r="H56" s="116">
        <v>467</v>
      </c>
      <c r="I56" s="116">
        <v>467</v>
      </c>
      <c r="J56" s="116" t="s">
        <v>288</v>
      </c>
      <c r="K56" s="116" t="s">
        <v>289</v>
      </c>
      <c r="L56" s="116" t="s">
        <v>287</v>
      </c>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row>
    <row r="57" spans="1:255" ht="17.25" customHeight="1">
      <c r="A57" s="96" t="s">
        <v>186</v>
      </c>
      <c r="B57" s="96" t="s">
        <v>33</v>
      </c>
      <c r="C57" s="116">
        <v>3</v>
      </c>
      <c r="D57" s="116">
        <v>2</v>
      </c>
      <c r="E57" s="116"/>
      <c r="F57" s="116"/>
      <c r="G57" s="116">
        <v>6.1</v>
      </c>
      <c r="H57" s="116">
        <v>5.58</v>
      </c>
      <c r="I57" s="116">
        <v>5.58</v>
      </c>
      <c r="J57" s="116" t="s">
        <v>288</v>
      </c>
      <c r="K57" s="116" t="s">
        <v>289</v>
      </c>
      <c r="L57" s="116" t="s">
        <v>287</v>
      </c>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row>
    <row r="58" spans="1:255" ht="15.75" customHeight="1">
      <c r="A58" s="96" t="s">
        <v>189</v>
      </c>
      <c r="B58" s="96" t="s">
        <v>10</v>
      </c>
      <c r="C58" s="116">
        <v>2</v>
      </c>
      <c r="D58" s="116">
        <v>2</v>
      </c>
      <c r="E58" s="116"/>
      <c r="F58" s="116"/>
      <c r="G58" s="116">
        <v>2.59</v>
      </c>
      <c r="H58" s="116">
        <v>2.41</v>
      </c>
      <c r="I58" s="116">
        <v>2.41</v>
      </c>
      <c r="J58" s="116" t="s">
        <v>288</v>
      </c>
      <c r="K58" s="116" t="s">
        <v>289</v>
      </c>
      <c r="L58" s="116" t="s">
        <v>287</v>
      </c>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row>
    <row r="59" spans="1:255" ht="14.25" customHeight="1">
      <c r="A59" s="96" t="s">
        <v>189</v>
      </c>
      <c r="B59" s="96" t="s">
        <v>24</v>
      </c>
      <c r="C59" s="116">
        <v>2</v>
      </c>
      <c r="D59" s="116">
        <v>1</v>
      </c>
      <c r="E59" s="116"/>
      <c r="F59" s="116"/>
      <c r="G59" s="116">
        <v>78</v>
      </c>
      <c r="H59" s="116">
        <v>20</v>
      </c>
      <c r="I59" s="116">
        <v>78</v>
      </c>
      <c r="J59" s="116" t="s">
        <v>328</v>
      </c>
      <c r="K59" s="116" t="s">
        <v>328</v>
      </c>
      <c r="L59" s="116" t="s">
        <v>329</v>
      </c>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row>
    <row r="60" spans="1:255" ht="14.25" customHeight="1">
      <c r="A60" s="96" t="s">
        <v>189</v>
      </c>
      <c r="B60" s="96" t="s">
        <v>33</v>
      </c>
      <c r="C60" s="116">
        <v>2</v>
      </c>
      <c r="D60" s="116">
        <v>1</v>
      </c>
      <c r="E60" s="116"/>
      <c r="F60" s="116"/>
      <c r="G60" s="116">
        <v>4.37</v>
      </c>
      <c r="H60" s="116">
        <v>0.3</v>
      </c>
      <c r="I60" s="116">
        <v>4.37</v>
      </c>
      <c r="J60" s="116" t="s">
        <v>328</v>
      </c>
      <c r="K60" s="116" t="s">
        <v>328</v>
      </c>
      <c r="L60" s="116" t="s">
        <v>329</v>
      </c>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row>
    <row r="61" spans="1:255" ht="14.25" customHeight="1">
      <c r="A61" s="96" t="s">
        <v>187</v>
      </c>
      <c r="B61" s="96" t="s">
        <v>34</v>
      </c>
      <c r="C61" s="116">
        <v>1</v>
      </c>
      <c r="D61" s="116">
        <v>1</v>
      </c>
      <c r="E61" s="116"/>
      <c r="F61" s="116"/>
      <c r="G61" s="116">
        <v>0.83</v>
      </c>
      <c r="H61" s="116">
        <v>0.83</v>
      </c>
      <c r="I61" s="116">
        <v>0.83</v>
      </c>
      <c r="J61" s="116" t="s">
        <v>288</v>
      </c>
      <c r="K61" s="116" t="s">
        <v>289</v>
      </c>
      <c r="L61" s="116" t="s">
        <v>287</v>
      </c>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row>
    <row r="62" spans="1:255" ht="17.25" customHeight="1">
      <c r="A62" s="96" t="s">
        <v>187</v>
      </c>
      <c r="B62" s="96" t="s">
        <v>20</v>
      </c>
      <c r="C62" s="116">
        <v>2</v>
      </c>
      <c r="D62" s="116">
        <v>2</v>
      </c>
      <c r="E62" s="116"/>
      <c r="F62" s="116"/>
      <c r="G62" s="116">
        <v>0.62</v>
      </c>
      <c r="H62" s="116">
        <v>0.52</v>
      </c>
      <c r="I62" s="116">
        <v>0.52</v>
      </c>
      <c r="J62" s="116" t="s">
        <v>288</v>
      </c>
      <c r="K62" s="116" t="s">
        <v>289</v>
      </c>
      <c r="L62" s="116" t="s">
        <v>287</v>
      </c>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row>
    <row r="63" spans="1:255" ht="15" customHeight="1">
      <c r="A63" s="96" t="s">
        <v>187</v>
      </c>
      <c r="B63" s="96" t="s">
        <v>23</v>
      </c>
      <c r="C63" s="116">
        <v>2</v>
      </c>
      <c r="D63" s="116">
        <v>2</v>
      </c>
      <c r="E63" s="116"/>
      <c r="F63" s="116"/>
      <c r="G63" s="116">
        <v>2110</v>
      </c>
      <c r="H63" s="116">
        <v>966</v>
      </c>
      <c r="I63" s="116">
        <v>966</v>
      </c>
      <c r="J63" s="116" t="s">
        <v>288</v>
      </c>
      <c r="K63" s="116" t="s">
        <v>289</v>
      </c>
      <c r="L63" s="116" t="s">
        <v>287</v>
      </c>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row>
    <row r="64" spans="1:255" ht="15" customHeight="1">
      <c r="A64" s="96" t="s">
        <v>187</v>
      </c>
      <c r="B64" s="96" t="s">
        <v>29</v>
      </c>
      <c r="C64" s="116">
        <v>1</v>
      </c>
      <c r="D64" s="116">
        <v>1</v>
      </c>
      <c r="E64" s="116"/>
      <c r="F64" s="116"/>
      <c r="G64" s="116"/>
      <c r="H64" s="116"/>
      <c r="I64" s="116"/>
      <c r="J64" s="116" t="s">
        <v>288</v>
      </c>
      <c r="K64" s="116" t="s">
        <v>289</v>
      </c>
      <c r="L64" s="116" t="s">
        <v>287</v>
      </c>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row>
    <row r="65" spans="1:255" ht="14.25" customHeight="1">
      <c r="A65" s="96" t="s">
        <v>187</v>
      </c>
      <c r="B65" s="96" t="s">
        <v>33</v>
      </c>
      <c r="C65" s="116">
        <v>3</v>
      </c>
      <c r="D65" s="116">
        <v>3</v>
      </c>
      <c r="E65" s="116"/>
      <c r="F65" s="116"/>
      <c r="G65" s="116">
        <v>22.2</v>
      </c>
      <c r="H65" s="116">
        <v>18.3</v>
      </c>
      <c r="I65" s="116">
        <v>18.3</v>
      </c>
      <c r="J65" s="116" t="s">
        <v>288</v>
      </c>
      <c r="K65" s="116" t="s">
        <v>289</v>
      </c>
      <c r="L65" s="116" t="s">
        <v>287</v>
      </c>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row>
    <row r="66" spans="1:255" ht="17.25" customHeight="1">
      <c r="A66" s="96" t="s">
        <v>193</v>
      </c>
      <c r="B66" s="96" t="s">
        <v>10</v>
      </c>
      <c r="C66" s="116">
        <v>2</v>
      </c>
      <c r="D66" s="116">
        <v>2</v>
      </c>
      <c r="E66" s="116"/>
      <c r="F66" s="116"/>
      <c r="G66" s="116">
        <v>2.79</v>
      </c>
      <c r="H66" s="116">
        <v>2.39</v>
      </c>
      <c r="I66" s="116">
        <v>2.39</v>
      </c>
      <c r="J66" s="116" t="s">
        <v>288</v>
      </c>
      <c r="K66" s="116" t="s">
        <v>289</v>
      </c>
      <c r="L66" s="116" t="s">
        <v>287</v>
      </c>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row>
    <row r="67" spans="1:255" ht="15" customHeight="1">
      <c r="A67" s="96" t="s">
        <v>193</v>
      </c>
      <c r="B67" s="96" t="s">
        <v>20</v>
      </c>
      <c r="C67" s="116">
        <v>2</v>
      </c>
      <c r="D67" s="116">
        <v>2</v>
      </c>
      <c r="E67" s="116"/>
      <c r="F67" s="116"/>
      <c r="G67" s="116">
        <v>0.89</v>
      </c>
      <c r="H67" s="116">
        <v>0.74</v>
      </c>
      <c r="I67" s="116">
        <v>0.74</v>
      </c>
      <c r="J67" s="116" t="s">
        <v>288</v>
      </c>
      <c r="K67" s="116" t="s">
        <v>289</v>
      </c>
      <c r="L67" s="116" t="s">
        <v>287</v>
      </c>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row>
    <row r="68" spans="1:255" ht="15" customHeight="1">
      <c r="A68" s="96" t="s">
        <v>193</v>
      </c>
      <c r="B68" s="96" t="s">
        <v>23</v>
      </c>
      <c r="C68" s="116">
        <v>2</v>
      </c>
      <c r="D68" s="116">
        <v>2</v>
      </c>
      <c r="E68" s="116"/>
      <c r="F68" s="116"/>
      <c r="G68" s="116">
        <v>2600</v>
      </c>
      <c r="H68" s="116">
        <v>1501</v>
      </c>
      <c r="I68" s="116">
        <v>1501</v>
      </c>
      <c r="J68" s="116" t="s">
        <v>288</v>
      </c>
      <c r="K68" s="116" t="s">
        <v>289</v>
      </c>
      <c r="L68" s="116" t="s">
        <v>287</v>
      </c>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row>
    <row r="69" spans="1:255" s="56" customFormat="1" ht="14.25" customHeight="1">
      <c r="A69" s="96" t="s">
        <v>193</v>
      </c>
      <c r="B69" s="96" t="s">
        <v>24</v>
      </c>
      <c r="C69" s="116">
        <v>2</v>
      </c>
      <c r="D69" s="116">
        <v>1</v>
      </c>
      <c r="E69" s="116"/>
      <c r="F69" s="116"/>
      <c r="G69" s="116">
        <v>363</v>
      </c>
      <c r="H69" s="116">
        <v>23</v>
      </c>
      <c r="I69" s="116">
        <v>363</v>
      </c>
      <c r="J69" s="116" t="s">
        <v>288</v>
      </c>
      <c r="K69" s="116" t="s">
        <v>289</v>
      </c>
      <c r="L69" s="116" t="s">
        <v>287</v>
      </c>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row>
    <row r="70" spans="1:255" s="5" customFormat="1" ht="14.25" customHeight="1">
      <c r="A70" s="96" t="s">
        <v>193</v>
      </c>
      <c r="B70" s="96" t="s">
        <v>29</v>
      </c>
      <c r="C70" s="116">
        <v>1</v>
      </c>
      <c r="D70" s="116">
        <v>1</v>
      </c>
      <c r="E70" s="116"/>
      <c r="F70" s="116"/>
      <c r="G70" s="116"/>
      <c r="H70" s="116"/>
      <c r="I70" s="116"/>
      <c r="J70" s="116" t="s">
        <v>288</v>
      </c>
      <c r="K70" s="116" t="s">
        <v>289</v>
      </c>
      <c r="L70" s="116" t="s">
        <v>287</v>
      </c>
    </row>
    <row r="71" spans="1:255" ht="15" customHeight="1">
      <c r="A71" s="96" t="s">
        <v>193</v>
      </c>
      <c r="B71" s="96" t="s">
        <v>33</v>
      </c>
      <c r="C71" s="116">
        <v>3</v>
      </c>
      <c r="D71" s="116">
        <v>3</v>
      </c>
      <c r="E71" s="116"/>
      <c r="F71" s="116"/>
      <c r="G71" s="116">
        <v>44.6</v>
      </c>
      <c r="H71" s="116">
        <v>40.299999999999997</v>
      </c>
      <c r="I71" s="116">
        <v>40.299999999999997</v>
      </c>
      <c r="J71" s="116" t="s">
        <v>288</v>
      </c>
      <c r="K71" s="116" t="s">
        <v>289</v>
      </c>
      <c r="L71" s="116" t="s">
        <v>287</v>
      </c>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row>
    <row r="72" spans="1:255" ht="15" customHeight="1">
      <c r="A72" s="96" t="s">
        <v>188</v>
      </c>
      <c r="B72" s="96" t="s">
        <v>10</v>
      </c>
      <c r="C72" s="116">
        <v>1</v>
      </c>
      <c r="D72" s="116">
        <v>1</v>
      </c>
      <c r="E72" s="116"/>
      <c r="F72" s="116"/>
      <c r="G72" s="116">
        <v>2.96</v>
      </c>
      <c r="H72" s="116">
        <v>2.96</v>
      </c>
      <c r="I72" s="116">
        <v>2.96</v>
      </c>
      <c r="J72" s="116" t="s">
        <v>288</v>
      </c>
      <c r="K72" s="116" t="s">
        <v>289</v>
      </c>
      <c r="L72" s="116" t="s">
        <v>287</v>
      </c>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row>
    <row r="73" spans="1:255" ht="14.25" customHeight="1">
      <c r="A73" s="96" t="s">
        <v>194</v>
      </c>
      <c r="B73" s="96" t="s">
        <v>10</v>
      </c>
      <c r="C73" s="116">
        <v>3</v>
      </c>
      <c r="D73" s="116">
        <v>3</v>
      </c>
      <c r="E73" s="116"/>
      <c r="F73" s="116"/>
      <c r="G73" s="116">
        <v>2.25</v>
      </c>
      <c r="H73" s="116">
        <v>1.53</v>
      </c>
      <c r="I73" s="116">
        <v>1.53</v>
      </c>
      <c r="J73" s="116" t="s">
        <v>288</v>
      </c>
      <c r="K73" s="116" t="s">
        <v>289</v>
      </c>
      <c r="L73" s="116" t="s">
        <v>287</v>
      </c>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row>
    <row r="74" spans="1:255" ht="14.25" customHeight="1">
      <c r="A74" s="96" t="s">
        <v>280</v>
      </c>
      <c r="B74" s="96" t="s">
        <v>10</v>
      </c>
      <c r="C74" s="116">
        <v>1</v>
      </c>
      <c r="D74" s="116">
        <v>1</v>
      </c>
      <c r="E74" s="116"/>
      <c r="F74" s="116"/>
      <c r="G74" s="116">
        <v>3.04</v>
      </c>
      <c r="H74" s="116">
        <v>3.04</v>
      </c>
      <c r="I74" s="116">
        <v>3.04</v>
      </c>
      <c r="J74" s="116" t="s">
        <v>288</v>
      </c>
      <c r="K74" s="116" t="s">
        <v>289</v>
      </c>
      <c r="L74" s="116" t="s">
        <v>287</v>
      </c>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row>
    <row r="75" spans="1:255" ht="14.25" customHeight="1">
      <c r="A75" s="96" t="s">
        <v>310</v>
      </c>
      <c r="B75" s="96" t="s">
        <v>27</v>
      </c>
      <c r="C75" s="116">
        <v>1</v>
      </c>
      <c r="D75" s="116">
        <v>1</v>
      </c>
      <c r="E75" s="116"/>
      <c r="F75" s="116"/>
      <c r="G75" s="116">
        <v>403</v>
      </c>
      <c r="H75" s="116">
        <v>403</v>
      </c>
      <c r="I75" s="116">
        <v>403</v>
      </c>
      <c r="J75" s="116" t="s">
        <v>288</v>
      </c>
      <c r="K75" s="116" t="s">
        <v>289</v>
      </c>
      <c r="L75" s="116" t="s">
        <v>287</v>
      </c>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row>
    <row r="76" spans="1:255" ht="14.25" customHeight="1">
      <c r="A76" s="96" t="s">
        <v>190</v>
      </c>
      <c r="B76" s="96" t="s">
        <v>10</v>
      </c>
      <c r="C76" s="116">
        <v>1</v>
      </c>
      <c r="D76" s="116">
        <v>1</v>
      </c>
      <c r="E76" s="116"/>
      <c r="F76" s="116"/>
      <c r="G76" s="116">
        <v>1.94</v>
      </c>
      <c r="H76" s="116">
        <v>1.94</v>
      </c>
      <c r="I76" s="116">
        <v>1.94</v>
      </c>
      <c r="J76" s="116" t="s">
        <v>288</v>
      </c>
      <c r="K76" s="116" t="s">
        <v>289</v>
      </c>
      <c r="L76" s="116" t="s">
        <v>287</v>
      </c>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row>
    <row r="77" spans="1:255" ht="17.25" customHeight="1">
      <c r="A77" s="96" t="s">
        <v>191</v>
      </c>
      <c r="B77" s="96" t="s">
        <v>10</v>
      </c>
      <c r="C77" s="116">
        <v>2</v>
      </c>
      <c r="D77" s="116">
        <v>2</v>
      </c>
      <c r="E77" s="116"/>
      <c r="F77" s="116"/>
      <c r="G77" s="116">
        <v>2.89</v>
      </c>
      <c r="H77" s="116">
        <v>2.56</v>
      </c>
      <c r="I77" s="116">
        <v>2.56</v>
      </c>
      <c r="J77" s="116" t="s">
        <v>288</v>
      </c>
      <c r="K77" s="116" t="s">
        <v>289</v>
      </c>
      <c r="L77" s="116" t="s">
        <v>287</v>
      </c>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row>
    <row r="78" spans="1:255" ht="15" customHeight="1">
      <c r="A78" s="96" t="s">
        <v>191</v>
      </c>
      <c r="B78" s="96" t="s">
        <v>33</v>
      </c>
      <c r="C78" s="116">
        <v>3</v>
      </c>
      <c r="D78" s="116">
        <v>1</v>
      </c>
      <c r="E78" s="116"/>
      <c r="F78" s="116"/>
      <c r="G78" s="116">
        <v>10.029999999999999</v>
      </c>
      <c r="H78" s="116">
        <v>0.77</v>
      </c>
      <c r="I78" s="116">
        <v>10.029999999999999</v>
      </c>
      <c r="J78" s="116" t="s">
        <v>328</v>
      </c>
      <c r="K78" s="116" t="s">
        <v>328</v>
      </c>
      <c r="L78" s="116" t="s">
        <v>329</v>
      </c>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row>
    <row r="79" spans="1:255" ht="15" customHeight="1">
      <c r="A79" s="96" t="s">
        <v>309</v>
      </c>
      <c r="B79" s="96" t="s">
        <v>10</v>
      </c>
      <c r="C79" s="116">
        <v>1</v>
      </c>
      <c r="D79" s="116">
        <v>1</v>
      </c>
      <c r="E79" s="116"/>
      <c r="F79" s="116"/>
      <c r="G79" s="116">
        <v>2.79</v>
      </c>
      <c r="H79" s="116">
        <v>2.79</v>
      </c>
      <c r="I79" s="116">
        <v>2.79</v>
      </c>
      <c r="J79" s="116" t="s">
        <v>288</v>
      </c>
      <c r="K79" s="116" t="s">
        <v>289</v>
      </c>
      <c r="L79" s="116" t="s">
        <v>287</v>
      </c>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row>
    <row r="80" spans="1:255" ht="15" customHeight="1">
      <c r="A80" s="96" t="s">
        <v>309</v>
      </c>
      <c r="B80" s="96" t="s">
        <v>23</v>
      </c>
      <c r="C80" s="116">
        <v>2</v>
      </c>
      <c r="D80" s="116">
        <v>1</v>
      </c>
      <c r="E80" s="116"/>
      <c r="F80" s="116"/>
      <c r="G80" s="116">
        <v>279</v>
      </c>
      <c r="H80" s="116">
        <v>60</v>
      </c>
      <c r="I80" s="116">
        <v>279</v>
      </c>
      <c r="J80" s="116" t="s">
        <v>288</v>
      </c>
      <c r="K80" s="116" t="s">
        <v>289</v>
      </c>
      <c r="L80" s="116" t="s">
        <v>287</v>
      </c>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row>
    <row r="81" spans="1:255" ht="15" customHeight="1">
      <c r="A81" s="96" t="s">
        <v>196</v>
      </c>
      <c r="B81" s="96" t="s">
        <v>34</v>
      </c>
      <c r="C81" s="116">
        <v>1</v>
      </c>
      <c r="D81" s="116">
        <v>1</v>
      </c>
      <c r="E81" s="116"/>
      <c r="F81" s="116"/>
      <c r="G81" s="116">
        <v>0.77</v>
      </c>
      <c r="H81" s="116">
        <v>0.77</v>
      </c>
      <c r="I81" s="116">
        <v>0.77</v>
      </c>
      <c r="J81" s="116" t="s">
        <v>288</v>
      </c>
      <c r="K81" s="116" t="s">
        <v>289</v>
      </c>
      <c r="L81" s="116" t="s">
        <v>287</v>
      </c>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row>
    <row r="82" spans="1:255" ht="15" customHeight="1">
      <c r="A82" s="96" t="s">
        <v>196</v>
      </c>
      <c r="B82" s="96" t="s">
        <v>10</v>
      </c>
      <c r="C82" s="116">
        <v>2</v>
      </c>
      <c r="D82" s="116">
        <v>2</v>
      </c>
      <c r="E82" s="116"/>
      <c r="F82" s="116"/>
      <c r="G82" s="116">
        <v>2.52</v>
      </c>
      <c r="H82" s="116">
        <v>2.1800000000000002</v>
      </c>
      <c r="I82" s="116">
        <v>2.1800000000000002</v>
      </c>
      <c r="J82" s="116" t="s">
        <v>288</v>
      </c>
      <c r="K82" s="116" t="s">
        <v>289</v>
      </c>
      <c r="L82" s="116" t="s">
        <v>287</v>
      </c>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row>
    <row r="83" spans="1:255" ht="14.25" customHeight="1">
      <c r="A83" s="96" t="s">
        <v>293</v>
      </c>
      <c r="B83" s="96" t="s">
        <v>33</v>
      </c>
      <c r="C83" s="116">
        <v>3</v>
      </c>
      <c r="D83" s="116">
        <v>2</v>
      </c>
      <c r="E83" s="116"/>
      <c r="F83" s="116"/>
      <c r="G83" s="116">
        <v>6.19</v>
      </c>
      <c r="H83" s="116">
        <v>0.32</v>
      </c>
      <c r="I83" s="116">
        <v>4.54</v>
      </c>
      <c r="J83" s="116" t="s">
        <v>288</v>
      </c>
      <c r="K83" s="116" t="s">
        <v>289</v>
      </c>
      <c r="L83" s="116" t="s">
        <v>287</v>
      </c>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row>
    <row r="84" spans="1:255" ht="14.25" customHeight="1">
      <c r="A84" s="96" t="s">
        <v>293</v>
      </c>
      <c r="B84" s="96" t="s">
        <v>10</v>
      </c>
      <c r="C84" s="116">
        <v>2</v>
      </c>
      <c r="D84" s="116">
        <v>1</v>
      </c>
      <c r="E84" s="116"/>
      <c r="F84" s="116"/>
      <c r="G84" s="116">
        <v>1.86</v>
      </c>
      <c r="H84" s="116">
        <v>1.35</v>
      </c>
      <c r="I84" s="116">
        <v>1.86</v>
      </c>
      <c r="J84" s="116" t="s">
        <v>288</v>
      </c>
      <c r="K84" s="116" t="s">
        <v>289</v>
      </c>
      <c r="L84" s="116" t="s">
        <v>287</v>
      </c>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row>
    <row r="85" spans="1:255" ht="14.25" customHeight="1">
      <c r="A85" s="96" t="s">
        <v>293</v>
      </c>
      <c r="B85" s="96" t="s">
        <v>20</v>
      </c>
      <c r="C85" s="116">
        <v>1</v>
      </c>
      <c r="D85" s="116">
        <v>1</v>
      </c>
      <c r="E85" s="116"/>
      <c r="F85" s="116"/>
      <c r="G85" s="116">
        <v>1.04</v>
      </c>
      <c r="H85" s="116">
        <v>1.04</v>
      </c>
      <c r="I85" s="116">
        <v>1.04</v>
      </c>
      <c r="J85" s="116" t="s">
        <v>288</v>
      </c>
      <c r="K85" s="116" t="s">
        <v>289</v>
      </c>
      <c r="L85" s="116" t="s">
        <v>287</v>
      </c>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row>
    <row r="86" spans="1:255" ht="14.25" customHeight="1">
      <c r="A86" s="96" t="s">
        <v>293</v>
      </c>
      <c r="B86" s="96" t="s">
        <v>23</v>
      </c>
      <c r="C86" s="116">
        <v>1</v>
      </c>
      <c r="D86" s="116">
        <v>1</v>
      </c>
      <c r="E86" s="116"/>
      <c r="F86" s="116"/>
      <c r="G86" s="116">
        <v>581</v>
      </c>
      <c r="H86" s="116">
        <v>581</v>
      </c>
      <c r="I86" s="116">
        <v>581</v>
      </c>
      <c r="J86" s="116" t="s">
        <v>288</v>
      </c>
      <c r="K86" s="116" t="s">
        <v>289</v>
      </c>
      <c r="L86" s="116" t="s">
        <v>287</v>
      </c>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row>
    <row r="87" spans="1:255" s="56" customFormat="1" ht="14.25" customHeight="1">
      <c r="A87" s="96" t="s">
        <v>311</v>
      </c>
      <c r="B87" s="96" t="s">
        <v>23</v>
      </c>
      <c r="C87" s="116">
        <v>2</v>
      </c>
      <c r="D87" s="116">
        <v>2</v>
      </c>
      <c r="E87" s="116"/>
      <c r="F87" s="116"/>
      <c r="G87" s="116">
        <v>3740</v>
      </c>
      <c r="H87" s="116">
        <v>1640</v>
      </c>
      <c r="I87" s="116">
        <v>1640</v>
      </c>
      <c r="J87" s="116" t="s">
        <v>288</v>
      </c>
      <c r="K87" s="116" t="s">
        <v>289</v>
      </c>
      <c r="L87" s="116" t="s">
        <v>287</v>
      </c>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row>
    <row r="88" spans="1:255" ht="15" customHeight="1">
      <c r="A88" s="96" t="s">
        <v>311</v>
      </c>
      <c r="B88" s="96" t="s">
        <v>24</v>
      </c>
      <c r="C88" s="116">
        <v>2</v>
      </c>
      <c r="D88" s="116">
        <v>2</v>
      </c>
      <c r="E88" s="116"/>
      <c r="F88" s="116"/>
      <c r="G88" s="116">
        <v>256</v>
      </c>
      <c r="H88" s="116">
        <v>167</v>
      </c>
      <c r="I88" s="116">
        <v>167</v>
      </c>
      <c r="J88" s="116" t="s">
        <v>288</v>
      </c>
      <c r="K88" s="116" t="s">
        <v>289</v>
      </c>
      <c r="L88" s="116" t="s">
        <v>287</v>
      </c>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row>
    <row r="89" spans="1:255" ht="15" customHeight="1">
      <c r="A89" s="96" t="s">
        <v>311</v>
      </c>
      <c r="B89" s="96" t="s">
        <v>29</v>
      </c>
      <c r="C89" s="116">
        <v>1</v>
      </c>
      <c r="D89" s="116">
        <v>1</v>
      </c>
      <c r="E89" s="116"/>
      <c r="F89" s="116"/>
      <c r="G89" s="116"/>
      <c r="H89" s="116"/>
      <c r="I89" s="116"/>
      <c r="J89" s="116" t="s">
        <v>288</v>
      </c>
      <c r="K89" s="116" t="s">
        <v>289</v>
      </c>
      <c r="L89" s="116" t="s">
        <v>287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row>
    <row r="90" spans="1:255" ht="14.25" customHeight="1">
      <c r="A90" s="96" t="s">
        <v>311</v>
      </c>
      <c r="B90" s="96" t="s">
        <v>33</v>
      </c>
      <c r="C90" s="116">
        <v>3</v>
      </c>
      <c r="D90" s="116">
        <v>3</v>
      </c>
      <c r="E90" s="116"/>
      <c r="F90" s="116"/>
      <c r="G90" s="116">
        <v>48.9</v>
      </c>
      <c r="H90" s="116">
        <v>10.1</v>
      </c>
      <c r="I90" s="116">
        <v>45.7</v>
      </c>
      <c r="J90" s="116" t="s">
        <v>288</v>
      </c>
      <c r="K90" s="116" t="s">
        <v>289</v>
      </c>
      <c r="L90" s="116" t="s">
        <v>287</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row>
    <row r="91" spans="1:255" ht="14.25" customHeight="1">
      <c r="A91" s="96" t="s">
        <v>316</v>
      </c>
      <c r="B91" s="96" t="s">
        <v>10</v>
      </c>
      <c r="C91" s="116">
        <v>1</v>
      </c>
      <c r="D91" s="116">
        <v>1</v>
      </c>
      <c r="E91" s="116"/>
      <c r="F91" s="116"/>
      <c r="G91" s="116">
        <v>2.0499999999999998</v>
      </c>
      <c r="H91" s="116">
        <v>2.0499999999999998</v>
      </c>
      <c r="I91" s="116">
        <v>2.0499999999999998</v>
      </c>
      <c r="J91" s="116" t="s">
        <v>288</v>
      </c>
      <c r="K91" s="116" t="s">
        <v>289</v>
      </c>
      <c r="L91" s="116" t="s">
        <v>287</v>
      </c>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row>
    <row r="92" spans="1:255" ht="14.25" customHeight="1">
      <c r="A92" s="96" t="s">
        <v>316</v>
      </c>
      <c r="B92" s="96" t="s">
        <v>20</v>
      </c>
      <c r="C92" s="116">
        <v>2</v>
      </c>
      <c r="D92" s="116">
        <v>2</v>
      </c>
      <c r="E92" s="116"/>
      <c r="F92" s="116"/>
      <c r="G92" s="116">
        <v>0.68</v>
      </c>
      <c r="H92" s="116">
        <v>0.56999999999999995</v>
      </c>
      <c r="I92" s="116">
        <v>0.56999999999999995</v>
      </c>
      <c r="J92" s="116" t="s">
        <v>288</v>
      </c>
      <c r="K92" s="116" t="s">
        <v>289</v>
      </c>
      <c r="L92" s="116" t="s">
        <v>287</v>
      </c>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row>
    <row r="93" spans="1:255" ht="17.25" customHeight="1">
      <c r="A93" s="96" t="s">
        <v>316</v>
      </c>
      <c r="B93" s="96" t="s">
        <v>23</v>
      </c>
      <c r="C93" s="116">
        <v>2</v>
      </c>
      <c r="D93" s="116">
        <v>2</v>
      </c>
      <c r="E93" s="116"/>
      <c r="F93" s="116"/>
      <c r="G93" s="116">
        <v>2450</v>
      </c>
      <c r="H93" s="116">
        <v>2190</v>
      </c>
      <c r="I93" s="116">
        <v>2190</v>
      </c>
      <c r="J93" s="116" t="s">
        <v>288</v>
      </c>
      <c r="K93" s="116" t="s">
        <v>289</v>
      </c>
      <c r="L93" s="116" t="s">
        <v>287</v>
      </c>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row>
    <row r="94" spans="1:255" ht="17.25" customHeight="1">
      <c r="A94" s="96" t="s">
        <v>316</v>
      </c>
      <c r="B94" s="96" t="s">
        <v>29</v>
      </c>
      <c r="C94" s="116">
        <v>1</v>
      </c>
      <c r="D94" s="116">
        <v>1</v>
      </c>
      <c r="E94" s="116"/>
      <c r="F94" s="116"/>
      <c r="G94" s="116"/>
      <c r="H94" s="116"/>
      <c r="I94" s="116"/>
      <c r="J94" s="116" t="s">
        <v>288</v>
      </c>
      <c r="K94" s="116" t="s">
        <v>289</v>
      </c>
      <c r="L94" s="116" t="s">
        <v>287</v>
      </c>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row>
    <row r="95" spans="1:255" ht="14.25" customHeight="1">
      <c r="A95" s="96" t="s">
        <v>316</v>
      </c>
      <c r="B95" s="96" t="s">
        <v>33</v>
      </c>
      <c r="C95" s="116">
        <v>3</v>
      </c>
      <c r="D95" s="116">
        <v>3</v>
      </c>
      <c r="E95" s="116"/>
      <c r="F95" s="116"/>
      <c r="G95" s="116">
        <v>22.4</v>
      </c>
      <c r="H95" s="116">
        <v>7.72</v>
      </c>
      <c r="I95" s="116">
        <v>21</v>
      </c>
      <c r="J95" s="116" t="s">
        <v>288</v>
      </c>
      <c r="K95" s="116" t="s">
        <v>289</v>
      </c>
      <c r="L95" s="116" t="s">
        <v>287</v>
      </c>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row>
    <row r="96" spans="1:255" ht="14.25" customHeight="1">
      <c r="A96" s="96"/>
      <c r="B96" s="96"/>
      <c r="C96" s="116"/>
      <c r="D96" s="150"/>
      <c r="E96" s="116"/>
      <c r="F96" s="116"/>
      <c r="G96" s="116"/>
      <c r="H96" s="116"/>
      <c r="I96" s="116"/>
      <c r="J96" s="116"/>
      <c r="K96" s="116"/>
      <c r="L96" s="116"/>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row>
    <row r="97" spans="1:13" ht="32.25" customHeight="1">
      <c r="A97" s="247" t="s">
        <v>120</v>
      </c>
      <c r="B97" s="247"/>
      <c r="C97" s="247"/>
      <c r="D97" s="247"/>
      <c r="E97" s="247"/>
      <c r="F97" s="247"/>
      <c r="G97" s="247"/>
      <c r="H97" s="247"/>
      <c r="I97" s="247"/>
      <c r="J97" s="247"/>
      <c r="K97" s="247"/>
      <c r="L97" s="247"/>
    </row>
    <row r="98" spans="1:13" ht="16.5" customHeight="1">
      <c r="A98" s="248" t="s">
        <v>58</v>
      </c>
      <c r="B98" s="248"/>
      <c r="C98" s="248"/>
      <c r="D98" s="248"/>
      <c r="E98" s="248"/>
      <c r="F98" s="248"/>
      <c r="G98" s="248"/>
      <c r="H98" s="248"/>
      <c r="I98" s="248"/>
      <c r="J98" s="248"/>
      <c r="K98" s="248"/>
      <c r="L98" s="248"/>
    </row>
    <row r="99" spans="1:13" ht="31.5" customHeight="1">
      <c r="A99" s="250" t="s">
        <v>155</v>
      </c>
      <c r="B99" s="250"/>
      <c r="C99" s="250"/>
      <c r="D99" s="250"/>
      <c r="E99" s="250"/>
      <c r="F99" s="250"/>
      <c r="G99" s="250"/>
      <c r="H99" s="250"/>
      <c r="I99" s="250"/>
      <c r="J99" s="250"/>
      <c r="K99" s="250"/>
      <c r="L99" s="250"/>
    </row>
    <row r="100" spans="1:13" ht="61.5" customHeight="1">
      <c r="A100" s="250" t="s">
        <v>121</v>
      </c>
      <c r="B100" s="250"/>
      <c r="C100" s="250"/>
      <c r="D100" s="250"/>
      <c r="E100" s="250"/>
      <c r="F100" s="250"/>
      <c r="G100" s="250"/>
      <c r="H100" s="250"/>
      <c r="I100" s="250"/>
      <c r="J100" s="250"/>
      <c r="K100" s="250"/>
      <c r="L100" s="250"/>
    </row>
    <row r="101" spans="1:13" ht="29.25" customHeight="1">
      <c r="A101" s="250" t="s">
        <v>59</v>
      </c>
      <c r="B101" s="250"/>
      <c r="C101" s="250"/>
      <c r="D101" s="250"/>
      <c r="E101" s="250"/>
      <c r="F101" s="250"/>
      <c r="G101" s="250"/>
      <c r="H101" s="250"/>
      <c r="I101" s="250"/>
      <c r="J101" s="250"/>
      <c r="K101" s="250"/>
      <c r="L101" s="250"/>
    </row>
    <row r="102" spans="1:13" ht="15.75" customHeight="1">
      <c r="A102" s="250" t="s">
        <v>158</v>
      </c>
      <c r="B102" s="250"/>
      <c r="C102" s="250"/>
      <c r="D102" s="250"/>
      <c r="E102" s="250"/>
      <c r="F102" s="250"/>
      <c r="G102" s="250"/>
      <c r="H102" s="250"/>
      <c r="I102" s="250"/>
      <c r="J102" s="250"/>
      <c r="K102" s="250"/>
      <c r="L102" s="250"/>
    </row>
    <row r="103" spans="1:13" ht="20.25" customHeight="1">
      <c r="A103" s="251" t="s">
        <v>60</v>
      </c>
      <c r="B103" s="251"/>
      <c r="C103" s="251"/>
      <c r="D103" s="251"/>
      <c r="E103" s="251"/>
      <c r="F103" s="251"/>
      <c r="G103" s="251"/>
      <c r="H103" s="251"/>
      <c r="I103" s="251"/>
      <c r="J103" s="251"/>
      <c r="K103" s="251"/>
      <c r="L103" s="251"/>
    </row>
    <row r="104" spans="1:13" ht="32.25" customHeight="1">
      <c r="A104" s="249" t="s">
        <v>62</v>
      </c>
      <c r="B104" s="249"/>
      <c r="C104" s="249"/>
      <c r="D104" s="249"/>
      <c r="E104" s="249"/>
      <c r="F104" s="249"/>
      <c r="G104" s="249"/>
      <c r="H104" s="249"/>
      <c r="I104" s="249"/>
      <c r="J104" s="249"/>
      <c r="K104" s="249"/>
      <c r="L104" s="249"/>
    </row>
    <row r="105" spans="1:13">
      <c r="A105" s="50"/>
      <c r="B105" s="5"/>
      <c r="C105" s="137"/>
      <c r="D105" s="138"/>
      <c r="E105" s="50"/>
      <c r="F105" s="50"/>
      <c r="G105" s="139"/>
      <c r="H105" s="139"/>
      <c r="I105" s="139"/>
      <c r="J105" s="50"/>
      <c r="K105" s="50"/>
      <c r="L105" s="50"/>
      <c r="M105" s="5"/>
    </row>
    <row r="106" spans="1:13">
      <c r="A106" s="50"/>
      <c r="B106" s="5"/>
      <c r="C106" s="137"/>
      <c r="D106" s="138"/>
      <c r="E106" s="50"/>
      <c r="F106" s="50"/>
      <c r="G106" s="139"/>
      <c r="H106" s="139"/>
      <c r="I106" s="139"/>
      <c r="J106" s="50"/>
      <c r="K106" s="50"/>
      <c r="L106" s="50"/>
      <c r="M106" s="5"/>
    </row>
    <row r="107" spans="1:13">
      <c r="A107" s="50"/>
      <c r="B107" s="5"/>
      <c r="C107" s="137"/>
      <c r="D107" s="138"/>
      <c r="E107" s="50"/>
      <c r="F107" s="50"/>
      <c r="G107" s="139"/>
      <c r="H107" s="139"/>
      <c r="I107" s="139"/>
      <c r="J107" s="50"/>
      <c r="K107" s="50"/>
      <c r="L107" s="50"/>
      <c r="M107" s="5"/>
    </row>
    <row r="108" spans="1:13">
      <c r="A108" s="50"/>
      <c r="B108" s="5"/>
      <c r="C108" s="137"/>
      <c r="D108" s="138"/>
      <c r="E108" s="50"/>
      <c r="F108" s="50"/>
      <c r="G108" s="139"/>
      <c r="H108" s="139"/>
      <c r="I108" s="139"/>
      <c r="J108" s="50"/>
      <c r="K108" s="50"/>
      <c r="L108" s="50"/>
      <c r="M108" s="5"/>
    </row>
    <row r="109" spans="1:13">
      <c r="A109" s="50"/>
      <c r="B109" s="5"/>
      <c r="C109" s="137"/>
      <c r="D109" s="138"/>
      <c r="E109" s="50"/>
      <c r="F109" s="50"/>
      <c r="G109" s="139"/>
      <c r="H109" s="139"/>
      <c r="I109" s="139"/>
      <c r="J109" s="50"/>
      <c r="K109" s="50"/>
      <c r="L109" s="50"/>
      <c r="M109" s="5"/>
    </row>
    <row r="110" spans="1:13">
      <c r="A110" s="50"/>
      <c r="B110" s="5"/>
      <c r="C110" s="137"/>
      <c r="D110" s="138"/>
      <c r="E110" s="50"/>
      <c r="F110" s="50"/>
      <c r="G110" s="139"/>
      <c r="H110" s="139"/>
      <c r="I110" s="139"/>
      <c r="J110" s="50"/>
      <c r="K110" s="50"/>
      <c r="L110" s="50"/>
      <c r="M110" s="5"/>
    </row>
    <row r="111" spans="1:13">
      <c r="A111" s="50"/>
      <c r="B111" s="5"/>
      <c r="C111" s="137"/>
      <c r="D111" s="138"/>
      <c r="E111" s="50"/>
      <c r="F111" s="50"/>
      <c r="G111" s="139"/>
      <c r="H111" s="139"/>
      <c r="I111" s="139"/>
      <c r="J111" s="50"/>
      <c r="K111" s="50"/>
      <c r="L111" s="50"/>
      <c r="M111" s="5"/>
    </row>
    <row r="112" spans="1:13">
      <c r="A112" s="50"/>
      <c r="B112" s="5"/>
      <c r="C112" s="137"/>
      <c r="D112" s="138"/>
      <c r="E112" s="50"/>
      <c r="F112" s="50"/>
      <c r="G112" s="139"/>
      <c r="H112" s="139"/>
      <c r="I112" s="139"/>
      <c r="J112" s="50"/>
      <c r="K112" s="50"/>
      <c r="L112" s="50"/>
      <c r="M112" s="5"/>
    </row>
    <row r="113" spans="1:13">
      <c r="A113" s="50"/>
      <c r="B113" s="5"/>
      <c r="C113" s="137"/>
      <c r="D113" s="138">
        <f>SUBTOTAL(9,D7:D95)</f>
        <v>143</v>
      </c>
      <c r="E113" s="50"/>
      <c r="F113" s="50"/>
      <c r="G113" s="139"/>
      <c r="H113" s="139"/>
      <c r="I113" s="139"/>
      <c r="J113" s="50"/>
      <c r="K113" s="50"/>
      <c r="L113" s="50"/>
      <c r="M113" s="5"/>
    </row>
    <row r="114" spans="1:13">
      <c r="A114" s="50"/>
      <c r="B114" s="5"/>
      <c r="C114" s="137"/>
      <c r="D114" s="138"/>
      <c r="E114" s="50"/>
      <c r="F114" s="50"/>
      <c r="G114" s="139"/>
      <c r="H114" s="139"/>
      <c r="I114" s="139"/>
      <c r="J114" s="50"/>
      <c r="K114" s="50"/>
      <c r="L114" s="50"/>
      <c r="M114" s="5"/>
    </row>
    <row r="115" spans="1:13">
      <c r="A115" s="50"/>
      <c r="B115" s="5"/>
      <c r="C115" s="137"/>
      <c r="D115" s="138"/>
      <c r="E115" s="50"/>
      <c r="F115" s="50"/>
      <c r="G115" s="139"/>
      <c r="H115" s="139"/>
      <c r="I115" s="139"/>
      <c r="J115" s="50"/>
      <c r="K115" s="50"/>
      <c r="L115" s="50"/>
      <c r="M115" s="5"/>
    </row>
    <row r="116" spans="1:13">
      <c r="A116" s="50"/>
      <c r="B116" s="5"/>
      <c r="C116" s="137"/>
      <c r="D116" s="138"/>
      <c r="E116" s="50"/>
      <c r="F116" s="50"/>
      <c r="G116" s="139"/>
      <c r="H116" s="139"/>
      <c r="I116" s="139"/>
      <c r="J116" s="50"/>
      <c r="K116" s="50"/>
      <c r="L116" s="50"/>
      <c r="M116" s="5"/>
    </row>
    <row r="117" spans="1:13">
      <c r="A117" s="50"/>
      <c r="B117" s="5"/>
      <c r="C117" s="137"/>
      <c r="D117" s="138"/>
      <c r="E117" s="50"/>
      <c r="F117" s="50"/>
      <c r="G117" s="139"/>
      <c r="H117" s="139"/>
      <c r="I117" s="139"/>
      <c r="J117" s="50"/>
      <c r="K117" s="50"/>
      <c r="L117" s="50"/>
      <c r="M117" s="5"/>
    </row>
    <row r="118" spans="1:13">
      <c r="A118" s="50"/>
      <c r="B118" s="5"/>
      <c r="C118" s="137"/>
      <c r="D118" s="138"/>
      <c r="E118" s="50"/>
      <c r="F118" s="50"/>
      <c r="G118" s="139"/>
      <c r="H118" s="139"/>
      <c r="I118" s="139"/>
      <c r="J118" s="50"/>
      <c r="K118" s="50"/>
      <c r="L118" s="50"/>
      <c r="M118" s="5"/>
    </row>
    <row r="119" spans="1:13">
      <c r="A119" s="50"/>
      <c r="B119" s="5"/>
      <c r="C119" s="137"/>
      <c r="D119" s="138"/>
      <c r="E119" s="50"/>
      <c r="F119" s="50"/>
      <c r="G119" s="139"/>
      <c r="H119" s="139"/>
      <c r="I119" s="139"/>
      <c r="J119" s="50"/>
      <c r="K119" s="50"/>
      <c r="L119" s="50"/>
      <c r="M119" s="5"/>
    </row>
    <row r="120" spans="1:13">
      <c r="A120" s="50"/>
      <c r="B120" s="5"/>
      <c r="C120" s="137"/>
      <c r="D120" s="138"/>
      <c r="E120" s="50"/>
      <c r="F120" s="50"/>
      <c r="G120" s="139"/>
      <c r="H120" s="139"/>
      <c r="I120" s="139"/>
      <c r="J120" s="50"/>
      <c r="K120" s="50"/>
      <c r="L120" s="50"/>
      <c r="M120" s="5"/>
    </row>
    <row r="121" spans="1:13">
      <c r="A121" s="50"/>
      <c r="B121" s="5"/>
      <c r="C121" s="137"/>
      <c r="D121" s="138"/>
      <c r="E121" s="50"/>
      <c r="F121" s="50"/>
      <c r="G121" s="139"/>
      <c r="H121" s="139"/>
      <c r="I121" s="139"/>
      <c r="J121" s="50"/>
      <c r="K121" s="50"/>
      <c r="L121" s="50"/>
      <c r="M121" s="5"/>
    </row>
    <row r="122" spans="1:13">
      <c r="A122" s="50"/>
      <c r="B122" s="5"/>
      <c r="C122" s="137"/>
      <c r="D122" s="138"/>
      <c r="E122" s="50"/>
      <c r="F122" s="50"/>
      <c r="G122" s="139"/>
      <c r="H122" s="139"/>
      <c r="I122" s="139"/>
      <c r="J122" s="50"/>
      <c r="K122" s="50"/>
      <c r="L122" s="50"/>
      <c r="M122" s="5"/>
    </row>
    <row r="123" spans="1:13">
      <c r="A123" s="50"/>
      <c r="B123" s="5"/>
      <c r="C123" s="137"/>
      <c r="D123" s="138"/>
      <c r="E123" s="50"/>
      <c r="F123" s="50"/>
      <c r="G123" s="139"/>
      <c r="H123" s="139"/>
      <c r="I123" s="139"/>
      <c r="J123" s="50"/>
      <c r="K123" s="50"/>
      <c r="L123" s="50"/>
      <c r="M123" s="5"/>
    </row>
  </sheetData>
  <autoFilter ref="A4:L104"/>
  <mergeCells count="10">
    <mergeCell ref="A1:L1"/>
    <mergeCell ref="A3:L3"/>
    <mergeCell ref="A97:L97"/>
    <mergeCell ref="A98:L98"/>
    <mergeCell ref="A104:L104"/>
    <mergeCell ref="A99:L99"/>
    <mergeCell ref="A100:L100"/>
    <mergeCell ref="A101:L101"/>
    <mergeCell ref="A102:L102"/>
    <mergeCell ref="A103:L103"/>
  </mergeCells>
  <phoneticPr fontId="0" type="noConversion"/>
  <pageMargins left="0.70866141732283472" right="0.75"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1P 1 lent</vt:lpstr>
      <vt:lpstr>1P 3 lent</vt:lpstr>
      <vt:lpstr>1P 4 lent</vt:lpstr>
      <vt:lpstr>2P 1 lent</vt:lpstr>
      <vt:lpstr>2P 3 lent</vt:lpstr>
      <vt:lpstr>2P 4 lent</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Vgaldikiene</dc:creator>
  <cp:lastModifiedBy>gintas</cp:lastModifiedBy>
  <cp:lastPrinted>2021-02-02T08:02:41Z</cp:lastPrinted>
  <dcterms:created xsi:type="dcterms:W3CDTF">2012-09-25T12:27:44Z</dcterms:created>
  <dcterms:modified xsi:type="dcterms:W3CDTF">2021-02-05T12:06:32Z</dcterms:modified>
</cp:coreProperties>
</file>